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<sst xmlns="http://schemas.openxmlformats.org/spreadsheetml/2006/main" count="72" uniqueCount="71">
  <si>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Konstanten</t>
  </si>
  <si>
    <t>Luftdichte</t>
  </si>
  <si>
    <t>Eingabefelder</t>
  </si>
  <si>
    <t>Windstärke
in Bft</t>
  </si>
  <si>
    <t>Windgeschwindigkeit</t>
  </si>
  <si>
    <t>Wirkungsgrad</t>
  </si>
  <si>
    <t>Ergebnisse</t>
  </si>
  <si>
    <t>m/s</t>
  </si>
  <si>
    <t>km/h</t>
  </si>
  <si>
    <t>mph</t>
  </si>
  <si>
    <t>kn</t>
  </si>
  <si>
    <t>Windgeschwindigkeit in m/s</t>
  </si>
  <si>
    <t>0,0 − &lt;0,3</t>
  </si>
  <si>
    <t>0 − &lt;1,2</t>
  </si>
  <si>
    <t>0 − &lt;1</t>
  </si>
  <si>
    <t>0,3 − &lt;1,6</t>
  </si>
  <si>
    <t>1 − 5</t>
  </si>
  <si>
    <t>1,2 − &lt;4,6</t>
  </si>
  <si>
    <t>1 − &lt;4</t>
  </si>
  <si>
    <t>1,6 − &lt;3,4</t>
  </si>
  <si>
    <t>6 − 11</t>
  </si>
  <si>
    <t>4,6 − &lt;8,1</t>
  </si>
  <si>
    <t>4 − &lt;7</t>
  </si>
  <si>
    <t>3,4 − &lt;5,5</t>
  </si>
  <si>
    <t>12 − 19</t>
  </si>
  <si>
    <t>8,1 − &lt;12,7</t>
  </si>
  <si>
    <t>7 − &lt;11</t>
  </si>
  <si>
    <t>Durchmesserberechnung</t>
  </si>
  <si>
    <t>Leistungsberechnung</t>
  </si>
  <si>
    <t>5,5 − &lt;8,0</t>
  </si>
  <si>
    <t>20 − 28</t>
  </si>
  <si>
    <t>12,7 − &lt;18,4</t>
  </si>
  <si>
    <t>11 − &lt;16</t>
  </si>
  <si>
    <t>gewünschte Leistung in W</t>
  </si>
  <si>
    <t>gewünschter Durchmesser in m</t>
  </si>
  <si>
    <t>8,0 − &lt;10,8</t>
  </si>
  <si>
    <t>29 − 38</t>
  </si>
  <si>
    <t>18,4 − &lt;25,3</t>
  </si>
  <si>
    <t>16 − &lt;22</t>
  </si>
  <si>
    <t>erforderlicher Rotordurchmesser in m</t>
  </si>
  <si>
    <t>durchströmte Fläche in m²</t>
  </si>
  <si>
    <t>10,8 − &lt;13,9</t>
  </si>
  <si>
    <t>39 − 49</t>
  </si>
  <si>
    <t>25,3 − &lt;32,2</t>
  </si>
  <si>
    <t>22 − &lt;28</t>
  </si>
  <si>
    <t>erzielbare Leistung in W</t>
  </si>
  <si>
    <t>13,9 − &lt;17,2</t>
  </si>
  <si>
    <t>50 − 61</t>
  </si>
  <si>
    <t>32,2 − &lt;39,1</t>
  </si>
  <si>
    <t>28 − &lt;34</t>
  </si>
  <si>
    <t>17,2 − &lt;20,8</t>
  </si>
  <si>
    <t>62 − 74</t>
  </si>
  <si>
    <t>39,1 − &lt;47,2</t>
  </si>
  <si>
    <t>34 − &lt;41</t>
  </si>
  <si>
    <t>20,8 − &lt;24,5</t>
  </si>
  <si>
    <t>75 − 88</t>
  </si>
  <si>
    <t>47,2 − &lt;55,2</t>
  </si>
  <si>
    <t>41 − &lt;48</t>
  </si>
  <si>
    <t>24,5 − &lt;28,5</t>
  </si>
  <si>
    <t>89 − 102</t>
  </si>
  <si>
    <t>55,2 − &lt;64,4</t>
  </si>
  <si>
    <t>48 − &lt;56</t>
  </si>
  <si>
    <t>28,5 − &lt;32,7</t>
  </si>
  <si>
    <t>103 − 117</t>
  </si>
  <si>
    <t>64,4 − &lt;73,6</t>
  </si>
  <si>
    <t>56 − &lt;64</t>
  </si>
  <si>
    <t>&gt;32,7</t>
  </si>
  <si>
    <t>&gt;117</t>
  </si>
  <si>
    <t>&gt;73,6</t>
  </si>
  <si>
    <t>&gt;64</t>
  </si>
  <si>
    <t>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</si>
</sst>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2" fillId="3" borderId="1" xfId="0" applyFont="1" applyFill="1" applyBorder="1" applyAlignment="1">
      <alignment horizontal="center" wrapText="1"/>
    </xf>
    <xf numFmtId="164" fontId="0" fillId="4" borderId="0" xfId="0" applyFont="1" applyFill="1" applyAlignment="1">
      <alignment/>
    </xf>
    <xf numFmtId="164" fontId="3" fillId="3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6" fontId="0" fillId="2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.wikipedia.org/wiki/Meter_pro_Sekunde" TargetMode="External" /><Relationship Id="rId2" Type="http://schemas.openxmlformats.org/officeDocument/2006/relationships/hyperlink" Target="http://de.wikipedia.org/wiki/Kilometer_pro_Stunde" TargetMode="External" /><Relationship Id="rId3" Type="http://schemas.openxmlformats.org/officeDocument/2006/relationships/hyperlink" Target="http://de.wikipedia.org/wiki/Miles_per_hour" TargetMode="External" /><Relationship Id="rId4" Type="http://schemas.openxmlformats.org/officeDocument/2006/relationships/hyperlink" Target="http://de.wikipedia.org/wiki/Knoten_%28Geschwindigkeit%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7109375" style="0" customWidth="1"/>
    <col min="2" max="16384" width="11.57421875" style="0" customWidth="1"/>
  </cols>
  <sheetData>
    <row r="2" ht="17.25">
      <c r="B2" s="1" t="s">
        <v>0</v>
      </c>
    </row>
    <row r="3" spans="2:14" ht="12.75" customHeight="1">
      <c r="B3" s="2" t="s">
        <v>1</v>
      </c>
      <c r="C3" s="3">
        <v>1.204</v>
      </c>
      <c r="E3" s="4" t="s">
        <v>2</v>
      </c>
      <c r="J3" s="5" t="s">
        <v>3</v>
      </c>
      <c r="K3" s="5" t="s">
        <v>4</v>
      </c>
      <c r="L3" s="5"/>
      <c r="M3" s="5"/>
      <c r="N3" s="5"/>
    </row>
    <row r="4" spans="2:14" ht="12.75">
      <c r="B4" s="2" t="s">
        <v>5</v>
      </c>
      <c r="C4">
        <v>0.30000000000000004</v>
      </c>
      <c r="E4" s="6" t="s">
        <v>6</v>
      </c>
      <c r="J4" s="5"/>
      <c r="K4" s="7" t="s">
        <v>7</v>
      </c>
      <c r="L4" s="7" t="s">
        <v>8</v>
      </c>
      <c r="M4" s="7" t="s">
        <v>9</v>
      </c>
      <c r="N4" s="7" t="s">
        <v>10</v>
      </c>
    </row>
    <row r="5" spans="2:14" ht="12.75">
      <c r="B5" s="2" t="s">
        <v>11</v>
      </c>
      <c r="C5" s="4">
        <v>8</v>
      </c>
      <c r="J5" s="8">
        <v>0</v>
      </c>
      <c r="K5" s="8" t="s">
        <v>12</v>
      </c>
      <c r="L5" s="8">
        <v>0</v>
      </c>
      <c r="M5" s="8" t="s">
        <v>13</v>
      </c>
      <c r="N5" s="8" t="s">
        <v>14</v>
      </c>
    </row>
    <row r="6" spans="10:14" ht="12.75">
      <c r="J6" s="8">
        <v>1</v>
      </c>
      <c r="K6" s="8" t="s">
        <v>15</v>
      </c>
      <c r="L6" s="8" t="s">
        <v>16</v>
      </c>
      <c r="M6" s="8" t="s">
        <v>17</v>
      </c>
      <c r="N6" s="8" t="s">
        <v>18</v>
      </c>
    </row>
    <row r="7" spans="10:14" ht="12.75">
      <c r="J7" s="8">
        <v>2</v>
      </c>
      <c r="K7" s="8" t="s">
        <v>19</v>
      </c>
      <c r="L7" s="8" t="s">
        <v>20</v>
      </c>
      <c r="M7" s="8" t="s">
        <v>21</v>
      </c>
      <c r="N7" s="8" t="s">
        <v>22</v>
      </c>
    </row>
    <row r="8" spans="10:14" ht="12.75">
      <c r="J8" s="8">
        <v>3</v>
      </c>
      <c r="K8" s="8" t="s">
        <v>23</v>
      </c>
      <c r="L8" s="8" t="s">
        <v>24</v>
      </c>
      <c r="M8" s="8" t="s">
        <v>25</v>
      </c>
      <c r="N8" s="8" t="s">
        <v>26</v>
      </c>
    </row>
    <row r="9" spans="2:14" ht="17.25">
      <c r="B9" s="1" t="s">
        <v>27</v>
      </c>
      <c r="F9" s="1" t="s">
        <v>28</v>
      </c>
      <c r="J9" s="8">
        <v>4</v>
      </c>
      <c r="K9" s="8" t="s">
        <v>29</v>
      </c>
      <c r="L9" s="8" t="s">
        <v>30</v>
      </c>
      <c r="M9" s="8" t="s">
        <v>31</v>
      </c>
      <c r="N9" s="8" t="s">
        <v>32</v>
      </c>
    </row>
    <row r="10" spans="2:14" ht="12.75">
      <c r="B10" s="2" t="s">
        <v>33</v>
      </c>
      <c r="C10" s="4">
        <v>800</v>
      </c>
      <c r="F10" s="2" t="s">
        <v>34</v>
      </c>
      <c r="G10" s="9">
        <v>1.8</v>
      </c>
      <c r="J10" s="8">
        <v>5</v>
      </c>
      <c r="K10" s="8" t="s">
        <v>35</v>
      </c>
      <c r="L10" s="8" t="s">
        <v>36</v>
      </c>
      <c r="M10" s="8" t="s">
        <v>37</v>
      </c>
      <c r="N10" s="8" t="s">
        <v>38</v>
      </c>
    </row>
    <row r="11" spans="2:14" ht="12.75">
      <c r="B11" s="2" t="s">
        <v>39</v>
      </c>
      <c r="C11" s="6">
        <f>SQRT((C12*4)/PI())</f>
        <v>3.318991952135874</v>
      </c>
      <c r="F11" s="2" t="s">
        <v>40</v>
      </c>
      <c r="G11" s="10">
        <f>PI()/4*(G10*G10)</f>
        <v>2.5446900494077327</v>
      </c>
      <c r="J11" s="8">
        <v>6</v>
      </c>
      <c r="K11" s="8" t="s">
        <v>41</v>
      </c>
      <c r="L11" s="8" t="s">
        <v>42</v>
      </c>
      <c r="M11" s="8" t="s">
        <v>43</v>
      </c>
      <c r="N11" s="8" t="s">
        <v>44</v>
      </c>
    </row>
    <row r="12" spans="2:14" ht="12.75">
      <c r="B12" s="2" t="s">
        <v>40</v>
      </c>
      <c r="C12" s="11">
        <f>PRODUCT(C10/PRODUCT(0.5*C3*POWER(C5,3)*C4))</f>
        <v>8.651716500553709</v>
      </c>
      <c r="F12" s="2" t="s">
        <v>45</v>
      </c>
      <c r="G12" s="6">
        <f>PRODUCT(0.5*C3*(POWER(C5,3))*G11*C4)</f>
        <v>235.3003637365947</v>
      </c>
      <c r="J12" s="8">
        <v>7</v>
      </c>
      <c r="K12" s="8" t="s">
        <v>46</v>
      </c>
      <c r="L12" s="8" t="s">
        <v>47</v>
      </c>
      <c r="M12" s="8" t="s">
        <v>48</v>
      </c>
      <c r="N12" s="8" t="s">
        <v>49</v>
      </c>
    </row>
    <row r="13" spans="10:14" ht="12.75">
      <c r="J13" s="8">
        <v>8</v>
      </c>
      <c r="K13" s="8" t="s">
        <v>50</v>
      </c>
      <c r="L13" s="8" t="s">
        <v>51</v>
      </c>
      <c r="M13" s="8" t="s">
        <v>52</v>
      </c>
      <c r="N13" s="8" t="s">
        <v>53</v>
      </c>
    </row>
    <row r="14" spans="10:14" ht="12.75">
      <c r="J14" s="8">
        <v>9</v>
      </c>
      <c r="K14" s="8" t="s">
        <v>54</v>
      </c>
      <c r="L14" s="8" t="s">
        <v>55</v>
      </c>
      <c r="M14" s="8" t="s">
        <v>56</v>
      </c>
      <c r="N14" s="8" t="s">
        <v>57</v>
      </c>
    </row>
    <row r="15" spans="10:14" ht="12.75">
      <c r="J15" s="8">
        <v>10</v>
      </c>
      <c r="K15" s="8" t="s">
        <v>58</v>
      </c>
      <c r="L15" s="8" t="s">
        <v>59</v>
      </c>
      <c r="M15" s="8" t="s">
        <v>60</v>
      </c>
      <c r="N15" s="8" t="s">
        <v>61</v>
      </c>
    </row>
    <row r="16" spans="10:14" ht="12.75">
      <c r="J16" s="8">
        <v>11</v>
      </c>
      <c r="K16" s="8" t="s">
        <v>62</v>
      </c>
      <c r="L16" s="8" t="s">
        <v>63</v>
      </c>
      <c r="M16" s="8" t="s">
        <v>64</v>
      </c>
      <c r="N16" s="8" t="s">
        <v>65</v>
      </c>
    </row>
    <row r="17" spans="10:14" ht="12.75">
      <c r="J17" s="8">
        <v>12</v>
      </c>
      <c r="K17" s="8" t="s">
        <v>66</v>
      </c>
      <c r="L17" s="8" t="s">
        <v>67</v>
      </c>
      <c r="M17" s="8" t="s">
        <v>68</v>
      </c>
      <c r="N17" s="8" t="s">
        <v>69</v>
      </c>
    </row>
    <row r="19" ht="12.75">
      <c r="D19" t="s">
        <v>70</v>
      </c>
    </row>
  </sheetData>
  <mergeCells count="2">
    <mergeCell ref="J3:J4"/>
    <mergeCell ref="K3:N3"/>
  </mergeCells>
  <hyperlinks>
    <hyperlink ref="K4" r:id="rId1" display="m/s"/>
    <hyperlink ref="L4" r:id="rId2" display="km/h"/>
    <hyperlink ref="M4" r:id="rId3" display="mph"/>
    <hyperlink ref="N4" r:id="rId4" display="kn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2009-09-04T23:15:15Z</dcterms:created>
  <dcterms:modified xsi:type="dcterms:W3CDTF">2009-09-05T11:33:10Z</dcterms:modified>
  <cp:category/>
  <cp:version/>
  <cp:contentType/>
  <cp:contentStatus/>
  <cp:revision>6</cp:revision>
</cp:coreProperties>
</file>