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<sst xmlns="http://schemas.openxmlformats.org/spreadsheetml/2006/main" count="206" uniqueCount="140">
  <si>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</si>
  <si>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</si>
  <si>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</si>
  <si>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</si>
  <si>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</si>
  <si>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</si>
  <si>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</si>
  <si>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</si>
  <si>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</si>
  <si>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</si>
  <si>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</si>
  <si>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</si>
  <si>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</si>
  <si>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</si>
  <si>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</si>
  <si>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</si>
  <si>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</si>
  <si>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</si>
  <si>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</si>
  <si>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</si>
  <si>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</si>
  <si>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</si>
  <si>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</si>
  <si>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</si>
  <si>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</si>
  <si>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</si>
  <si>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</si>
  <si>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</si>
  <si>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</si>
  <si>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</si>
  <si>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</si>
  <si>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</si>
  <si>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</si>
  <si>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</si>
  <si>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</si>
  <si>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</si>
  <si>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</si>
  <si>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</si>
  <si>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</si>
  <si>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</si>
  <si>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</si>
  <si>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</si>
  <si>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</si>
  <si>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</si>
  <si>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</si>
  <si>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</si>
  <si>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</si>
  <si>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</si>
  <si>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</si>
  <si>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</si>
  <si>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</si>
  <si>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</si>
  <si>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</si>
  <si>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</si>
  <si>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</si>
  <si>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</si>
  <si>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</si>
  <si>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</si>
  <si>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</si>
  <si>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</si>
  <si>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</si>
  <si>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</si>
  <si>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</si>
  <si>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</si>
  <si>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</si>
  <si>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</si>
  <si>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</si>
  <si>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</si>
  <si>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</si>
  <si>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</si>
  <si>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</si>
  <si>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</si>
  <si>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</si>
  <si>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</si>
  <si>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</si>
  <si>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</si>
  <si>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</si>
  <si>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</si>
  <si>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</si>
  <si>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</si>
  <si>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</si>
  <si>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</si>
  <si>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</si>
  <si>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</si>
  <si>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</si>
  <si>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</si>
  <si>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</si>
  <si>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</si>
  <si>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</si>
  <si>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</si>
  <si>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</si>
  <si>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</si>
  <si>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</si>
  <si>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</si>
  <si>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</si>
  <si>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</si>
  <si>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</si>
  <si>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</si>
  <si>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</si>
  <si>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</si>
  <si>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</si>
  <si>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</si>
  <si>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</si>
  <si>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</si>
  <si>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</si>
  <si>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</si>
  <si>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</si>
  <si>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</si>
  <si>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</si>
  <si>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</si>
  <si>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</si>
  <si>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</si>
  <si>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</si>
  <si>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</si>
  <si>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</si>
  <si>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</si>
  <si>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</si>
  <si>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</si>
  <si>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</si>
  <si>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</si>
  <si>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</si>
  <si>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</si>
  <si>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</si>
  <si>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</si>
  <si>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</si>
  <si>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</si>
  <si>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</si>
  <si>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</si>
  <si>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</si>
  <si>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</si>
  <si>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</si>
  <si>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</si>
  <si>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</si>
  <si>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</si>
  <si>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</si>
  <si>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</si>
  <si>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parallel</t>
  </si>
  <si>
    <t>16M-12S</t>
  </si>
  <si>
    <t>Magnet Innendurchmesser real</t>
  </si>
  <si>
    <t>Magnet Aussendruchmesser real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</si>
</sst>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6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6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6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6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6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6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6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6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166" fontId="53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4" fillId="36" borderId="21" xfId="0" applyNumberFormat="1" applyFont="1" applyFill="1" applyBorder="1" applyAlignment="1">
      <alignment/>
    </xf>
    <xf numFmtId="2" fontId="53" fillId="34" borderId="24" xfId="0" applyNumberFormat="1" applyFont="1" applyFill="1" applyBorder="1" applyAlignment="1">
      <alignment horizontal="left"/>
    </xf>
    <xf numFmtId="0" fontId="52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52" fillId="34" borderId="21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2" fontId="55" fillId="36" borderId="24" xfId="0" applyNumberFormat="1" applyFont="1" applyFill="1" applyBorder="1" applyAlignment="1">
      <alignment/>
    </xf>
    <xf numFmtId="2" fontId="0" fillId="36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75"/>
          <c:w val="0.7887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143</c:v>
                </c:pt>
                <c:pt idx="8">
                  <c:v>195</c:v>
                </c:pt>
                <c:pt idx="9">
                  <c:v>247</c:v>
                </c:pt>
                <c:pt idx="10">
                  <c:v>299</c:v>
                </c:pt>
                <c:pt idx="11">
                  <c:v>364</c:v>
                </c:pt>
                <c:pt idx="12">
                  <c:v>442</c:v>
                </c:pt>
                <c:pt idx="13">
                  <c:v>520</c:v>
                </c:pt>
                <c:pt idx="14">
                  <c:v>611</c:v>
                </c:pt>
                <c:pt idx="15">
                  <c:v>702</c:v>
                </c:pt>
                <c:pt idx="16">
                  <c:v>793</c:v>
                </c:pt>
                <c:pt idx="17">
                  <c:v>910</c:v>
                </c:pt>
                <c:pt idx="18">
                  <c:v>1014</c:v>
                </c:pt>
                <c:pt idx="19">
                  <c:v>1131</c:v>
                </c:pt>
                <c:pt idx="20">
                  <c:v>1261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6526301"/>
        <c:axId val="61865798"/>
      </c:scatterChart>
      <c:valAx>
        <c:axId val="6652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5798"/>
        <c:crossesAt val="0"/>
        <c:crossBetween val="midCat"/>
        <c:dispUnits/>
        <c:majorUnit val="1"/>
      </c:valAx>
      <c:valAx>
        <c:axId val="6186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630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875"/>
          <c:w val="0.144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75"/>
          <c:w val="0.8157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156</c:v>
                </c:pt>
                <c:pt idx="8">
                  <c:v>195</c:v>
                </c:pt>
                <c:pt idx="9">
                  <c:v>247</c:v>
                </c:pt>
                <c:pt idx="10">
                  <c:v>312</c:v>
                </c:pt>
                <c:pt idx="11">
                  <c:v>377</c:v>
                </c:pt>
                <c:pt idx="12">
                  <c:v>455</c:v>
                </c:pt>
                <c:pt idx="13">
                  <c:v>546</c:v>
                </c:pt>
                <c:pt idx="14">
                  <c:v>637</c:v>
                </c:pt>
                <c:pt idx="15">
                  <c:v>741</c:v>
                </c:pt>
                <c:pt idx="16">
                  <c:v>858</c:v>
                </c:pt>
                <c:pt idx="17">
                  <c:v>975</c:v>
                </c:pt>
                <c:pt idx="18">
                  <c:v>1105</c:v>
                </c:pt>
                <c:pt idx="19">
                  <c:v>1235</c:v>
                </c:pt>
                <c:pt idx="20">
                  <c:v>1378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9921271"/>
        <c:axId val="45073712"/>
      </c:scatterChart>
      <c:valAx>
        <c:axId val="1992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At val="0"/>
        <c:crossBetween val="midCat"/>
        <c:dispUnits/>
        <c:majorUnit val="1"/>
      </c:valAx>
      <c:valAx>
        <c:axId val="4507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127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275"/>
          <c:w val="0.116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35325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8830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137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5.5</v>
      </c>
      <c r="E5" s="16" t="s">
        <v>6</v>
      </c>
      <c r="F5" s="17">
        <f>(D6*D5*60)/(2*PI()*(D7/2))</f>
        <v>153.18663272594927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2.553110545432488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0.8201999999999999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130.53888432397252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37.2</v>
      </c>
      <c r="E14" s="36" t="s">
        <v>26</v>
      </c>
      <c r="F14" s="21">
        <f>(F5/60)*F11</f>
        <v>2.0940612693637264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13.5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132">
        <v>20</v>
      </c>
      <c r="E16" s="31"/>
      <c r="F16" s="31"/>
      <c r="G16" s="32"/>
      <c r="K16" s="3"/>
    </row>
    <row r="17" spans="2:11" ht="13.5" thickBot="1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134">
        <f>(D11*(D15+(D16*2)+(D17*2))/PI())/10/1.25+(0.2*D18)+(2*D13/10)+(4*D16/10)</f>
        <v>39.21532564323675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133">
        <f>(D11*(D15+(D16*2)+(D17*2))/PI())/10/1.25-(2*D16/10)+(2*D13/10)+(4*D16/10)+2</f>
        <v>35.21532564323675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18.5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0.7095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10" ht="12.75">
      <c r="B29" s="33" t="s">
        <v>57</v>
      </c>
      <c r="C29" s="31" t="s">
        <v>58</v>
      </c>
      <c r="D29" s="128">
        <v>130</v>
      </c>
      <c r="E29" s="125"/>
      <c r="F29" s="31"/>
      <c r="G29" s="32"/>
      <c r="J29" t="s">
        <v>138</v>
      </c>
    </row>
    <row r="30" spans="2:10" ht="12.75">
      <c r="B30" s="33" t="s">
        <v>59</v>
      </c>
      <c r="C30" s="31" t="s">
        <v>25</v>
      </c>
      <c r="D30" s="18">
        <v>30</v>
      </c>
      <c r="E30" s="31"/>
      <c r="F30" s="31"/>
      <c r="G30" s="32"/>
      <c r="J30">
        <f>(D11*(D15+(D16*2)+(D17*2))/PI())/1.1</f>
        <v>227.4468823095086</v>
      </c>
    </row>
    <row r="31" spans="2:10" ht="12.75">
      <c r="B31" s="33" t="s">
        <v>60</v>
      </c>
      <c r="C31" s="31" t="s">
        <v>61</v>
      </c>
      <c r="D31" s="18">
        <v>46</v>
      </c>
      <c r="E31" s="31"/>
      <c r="F31" s="31"/>
      <c r="G31" s="32"/>
      <c r="J31" t="s">
        <v>139</v>
      </c>
    </row>
    <row r="32" spans="2:10" ht="12.75">
      <c r="B32" s="33" t="s">
        <v>62</v>
      </c>
      <c r="C32" s="31" t="s">
        <v>63</v>
      </c>
      <c r="D32" s="132">
        <v>16</v>
      </c>
      <c r="E32" s="31"/>
      <c r="F32" s="31"/>
      <c r="G32" s="32"/>
      <c r="J32" s="112">
        <f>J30+2*D13</f>
        <v>319.4468823095086</v>
      </c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167.6519714530725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290.4255901214139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1.12</v>
      </c>
      <c r="E41" s="21">
        <f>D43*3.14/4*D41^2</f>
        <v>0.9847040000000001</v>
      </c>
      <c r="F41" s="115">
        <v>4</v>
      </c>
      <c r="G41" s="21">
        <f>E41*F41</f>
        <v>3.9388160000000005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5.041684480000001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 t="s">
        <v>136</v>
      </c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14.865417153771318</v>
      </c>
      <c r="G47" s="13" t="s">
        <v>21</v>
      </c>
      <c r="H47" s="130">
        <f>F47+(2*(D45+D44))</f>
        <v>18.46541715377132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25.751546563193745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30.630015184476342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367.5601822137161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3244.60919431819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53.06075531518231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636.7290637821877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5620.676761543422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4.427221742851436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2.5564437171478684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709.8769149429786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4.706289694600464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611.8176602980592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9</v>
      </c>
      <c r="E76" s="90" t="s">
        <v>108</v>
      </c>
      <c r="F76" s="91">
        <f>F75*100/F73</f>
        <v>86.18644266621966</v>
      </c>
      <c r="G76" s="32" t="s">
        <v>101</v>
      </c>
      <c r="I76" s="92"/>
    </row>
    <row r="77" spans="2:9" ht="12.75">
      <c r="B77" s="29"/>
      <c r="C77" s="31"/>
      <c r="D77" s="32"/>
      <c r="E77" s="90" t="s">
        <v>109</v>
      </c>
      <c r="F77" s="93">
        <f>F74^2*F65</f>
        <v>98.05925464491939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6.588805572440649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605.2288547256186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4.655606574812451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85.25828097596808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29.840398341588823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709.8769149429786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4.974056418528621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646.6273344087213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91.09006375572335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63.24958053425734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6.963678985940069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639.6636554227812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4.920489657098317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90.10909383835403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31.881522314503172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13.044272217428514</v>
      </c>
      <c r="C5" s="70">
        <f>A5*Sheet1!D29</f>
        <v>13</v>
      </c>
      <c r="E5" s="70">
        <f aca="true" t="shared" si="1" ref="E5:E68">(A5*A5)*O5</f>
        <v>0.044272217428514365</v>
      </c>
      <c r="I5" s="112"/>
      <c r="O5" s="70">
        <f>Sheet1!F65</f>
        <v>4.427221742851436</v>
      </c>
      <c r="P5" s="112"/>
    </row>
    <row r="6" spans="1:15" ht="12.75">
      <c r="A6">
        <v>0.2</v>
      </c>
      <c r="B6" s="70">
        <f t="shared" si="0"/>
        <v>26.17708886971406</v>
      </c>
      <c r="C6" s="70">
        <f>A6*Sheet1!D29</f>
        <v>26</v>
      </c>
      <c r="E6" s="70">
        <f t="shared" si="1"/>
        <v>0.17708886971405746</v>
      </c>
      <c r="I6" s="112"/>
      <c r="O6" s="70">
        <f>Sheet1!F65</f>
        <v>4.427221742851436</v>
      </c>
    </row>
    <row r="7" spans="1:15" ht="12.75">
      <c r="A7">
        <v>0.3</v>
      </c>
      <c r="B7" s="70">
        <f t="shared" si="0"/>
        <v>39.39844995685663</v>
      </c>
      <c r="C7" s="70">
        <f>A7*Sheet1!D29</f>
        <v>39</v>
      </c>
      <c r="E7" s="70">
        <f t="shared" si="1"/>
        <v>0.3984499568566292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4.427221742851436</v>
      </c>
    </row>
    <row r="8" spans="1:15" ht="12.75">
      <c r="A8">
        <v>0.4</v>
      </c>
      <c r="B8" s="70">
        <f t="shared" si="0"/>
        <v>52.70835547885623</v>
      </c>
      <c r="C8" s="70">
        <f>A8*Sheet1!D29</f>
        <v>52</v>
      </c>
      <c r="E8" s="70">
        <f t="shared" si="1"/>
        <v>0.7083554788562298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70">
        <f>Sheet1!F65</f>
        <v>4.427221742851436</v>
      </c>
    </row>
    <row r="9" spans="1:15" ht="12.75">
      <c r="A9">
        <v>0.5</v>
      </c>
      <c r="B9" s="70">
        <f t="shared" si="0"/>
        <v>66.10680543571286</v>
      </c>
      <c r="C9" s="70">
        <f>A9*Sheet1!D29</f>
        <v>65</v>
      </c>
      <c r="E9" s="70">
        <f t="shared" si="1"/>
        <v>1.106805435712859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70">
        <f>Sheet1!F65</f>
        <v>4.427221742851436</v>
      </c>
    </row>
    <row r="10" spans="1:15" ht="12.75">
      <c r="A10">
        <v>0.6</v>
      </c>
      <c r="B10" s="70">
        <f t="shared" si="0"/>
        <v>79.59379982742652</v>
      </c>
      <c r="C10" s="70">
        <f>A10*Sheet1!D29</f>
        <v>78</v>
      </c>
      <c r="E10" s="70">
        <f t="shared" si="1"/>
        <v>1.5937998274265168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70">
        <f>Sheet1!F65</f>
        <v>4.427221742851436</v>
      </c>
    </row>
    <row r="11" spans="1:15" ht="12.75">
      <c r="A11">
        <v>0.7</v>
      </c>
      <c r="B11" s="70">
        <f t="shared" si="0"/>
        <v>93.1693386539972</v>
      </c>
      <c r="C11" s="70">
        <f>A11*Sheet1!D29</f>
        <v>91</v>
      </c>
      <c r="E11" s="70">
        <f t="shared" si="1"/>
        <v>2.1693386539972033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70">
        <f>Sheet1!F65</f>
        <v>4.427221742851436</v>
      </c>
    </row>
    <row r="12" spans="1:15" ht="12.75">
      <c r="A12">
        <v>0.8</v>
      </c>
      <c r="B12" s="70">
        <f t="shared" si="0"/>
        <v>106.83342191542492</v>
      </c>
      <c r="C12" s="70">
        <f>A12*Sheet1!D29</f>
        <v>104</v>
      </c>
      <c r="E12" s="70">
        <f t="shared" si="1"/>
        <v>2.8334219154249194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70">
        <f>Sheet1!F65</f>
        <v>4.427221742851436</v>
      </c>
    </row>
    <row r="13" spans="1:15" ht="12.75">
      <c r="A13">
        <v>0.9</v>
      </c>
      <c r="B13" s="70">
        <f t="shared" si="0"/>
        <v>120.58604961170967</v>
      </c>
      <c r="C13" s="70">
        <f>A13*Sheet1!D29</f>
        <v>117</v>
      </c>
      <c r="E13" s="70">
        <f t="shared" si="1"/>
        <v>3.5860496117096634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70">
        <f>Sheet1!F65</f>
        <v>4.427221742851436</v>
      </c>
    </row>
    <row r="14" spans="1:15" ht="12.75">
      <c r="A14">
        <v>1</v>
      </c>
      <c r="B14" s="70">
        <f t="shared" si="0"/>
        <v>134.42722174285143</v>
      </c>
      <c r="C14" s="70">
        <f>A14*Sheet1!D29</f>
        <v>130</v>
      </c>
      <c r="E14" s="70">
        <f t="shared" si="1"/>
        <v>4.427221742851436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143</v>
      </c>
      <c r="K14" s="70">
        <f>J14/Sheet1!D29*Sheet1!D75</f>
        <v>1.54</v>
      </c>
      <c r="L14" s="70">
        <f t="shared" si="2"/>
        <v>141.46</v>
      </c>
      <c r="O14" s="70">
        <f>Sheet1!F65</f>
        <v>4.427221742851436</v>
      </c>
    </row>
    <row r="15" spans="1:15" ht="12.75">
      <c r="A15">
        <v>1.1</v>
      </c>
      <c r="B15" s="70">
        <f t="shared" si="0"/>
        <v>148.35693830885023</v>
      </c>
      <c r="C15" s="70">
        <f>A15*Sheet1!D29</f>
        <v>143</v>
      </c>
      <c r="E15" s="70">
        <f t="shared" si="1"/>
        <v>5.356938308850238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70">
        <f>Sheet1!F65</f>
        <v>4.427221742851436</v>
      </c>
    </row>
    <row r="16" spans="1:15" ht="12.75">
      <c r="A16">
        <v>1.2</v>
      </c>
      <c r="B16" s="70">
        <f t="shared" si="0"/>
        <v>162.37519930970606</v>
      </c>
      <c r="C16" s="70">
        <f>A16*Sheet1!D29</f>
        <v>156</v>
      </c>
      <c r="E16" s="70">
        <f t="shared" si="1"/>
        <v>6.375199309706067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70">
        <f>Sheet1!F65</f>
        <v>4.427221742851436</v>
      </c>
    </row>
    <row r="17" spans="1:15" ht="12.75">
      <c r="A17">
        <v>1.3</v>
      </c>
      <c r="B17" s="70">
        <f t="shared" si="0"/>
        <v>176.48200474541892</v>
      </c>
      <c r="C17" s="70">
        <f>A17*Sheet1!D29</f>
        <v>169</v>
      </c>
      <c r="E17" s="70">
        <f t="shared" si="1"/>
        <v>7.482004745418927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299</v>
      </c>
      <c r="K17" s="70">
        <f>J17/Sheet1!D29*Sheet1!D75</f>
        <v>3.2199999999999998</v>
      </c>
      <c r="L17" s="70">
        <f t="shared" si="2"/>
        <v>295.78</v>
      </c>
      <c r="O17" s="70">
        <f>Sheet1!F65</f>
        <v>4.427221742851436</v>
      </c>
    </row>
    <row r="18" spans="1:15" ht="12.75">
      <c r="A18">
        <v>1.4</v>
      </c>
      <c r="B18" s="70">
        <f t="shared" si="0"/>
        <v>190.6773546159888</v>
      </c>
      <c r="C18" s="70">
        <f>A18*Sheet1!D29</f>
        <v>182</v>
      </c>
      <c r="E18" s="70">
        <f t="shared" si="1"/>
        <v>8.677354615988813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364</v>
      </c>
      <c r="K18" s="70">
        <f>J18/Sheet1!D29*Sheet1!D75</f>
        <v>3.9199999999999995</v>
      </c>
      <c r="L18" s="70">
        <f t="shared" si="2"/>
        <v>360.08</v>
      </c>
      <c r="O18" s="70">
        <f>Sheet1!F65</f>
        <v>4.427221742851436</v>
      </c>
    </row>
    <row r="19" spans="1:15" ht="12.75">
      <c r="A19">
        <v>1.5</v>
      </c>
      <c r="B19" s="70">
        <f t="shared" si="0"/>
        <v>204.96124892141574</v>
      </c>
      <c r="C19" s="70">
        <f>A19*Sheet1!D29</f>
        <v>195</v>
      </c>
      <c r="E19" s="70">
        <f t="shared" si="1"/>
        <v>9.96124892141573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442</v>
      </c>
      <c r="K19" s="70">
        <f>J19/Sheet1!D29*Sheet1!D75</f>
        <v>4.76</v>
      </c>
      <c r="L19" s="70">
        <f t="shared" si="2"/>
        <v>437.24</v>
      </c>
      <c r="O19" s="70">
        <f>Sheet1!F65</f>
        <v>4.427221742851436</v>
      </c>
    </row>
    <row r="20" spans="1:15" ht="12.75">
      <c r="A20">
        <v>1.6</v>
      </c>
      <c r="B20" s="70">
        <f t="shared" si="0"/>
        <v>219.33368766169968</v>
      </c>
      <c r="C20" s="70">
        <f>A20*Sheet1!D29</f>
        <v>208</v>
      </c>
      <c r="E20" s="70">
        <f t="shared" si="1"/>
        <v>11.333687661699678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520</v>
      </c>
      <c r="K20" s="70">
        <f>J20/Sheet1!D29*Sheet1!D75</f>
        <v>5.6</v>
      </c>
      <c r="L20" s="70">
        <f t="shared" si="2"/>
        <v>514.4</v>
      </c>
      <c r="O20" s="70">
        <f>Sheet1!F65</f>
        <v>4.427221742851436</v>
      </c>
    </row>
    <row r="21" spans="1:15" ht="12.75">
      <c r="A21">
        <v>1.7</v>
      </c>
      <c r="B21" s="70">
        <f t="shared" si="0"/>
        <v>233.79467083684065</v>
      </c>
      <c r="C21" s="70">
        <f>A21*Sheet1!D29</f>
        <v>221</v>
      </c>
      <c r="E21" s="70">
        <f t="shared" si="1"/>
        <v>12.794670836840648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611</v>
      </c>
      <c r="K21" s="70">
        <f>J21/Sheet1!D29*Sheet1!D75</f>
        <v>6.58</v>
      </c>
      <c r="L21" s="70">
        <f t="shared" si="2"/>
        <v>604.42</v>
      </c>
      <c r="O21" s="70">
        <f>Sheet1!F65</f>
        <v>4.427221742851436</v>
      </c>
    </row>
    <row r="22" spans="1:15" ht="12.75">
      <c r="A22">
        <v>1.8</v>
      </c>
      <c r="B22" s="70">
        <f t="shared" si="0"/>
        <v>248.34419844683865</v>
      </c>
      <c r="C22" s="70">
        <f>A22*Sheet1!D29</f>
        <v>234</v>
      </c>
      <c r="E22" s="70">
        <f t="shared" si="1"/>
        <v>14.344198446838654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702</v>
      </c>
      <c r="K22" s="70">
        <f>J22/Sheet1!D29*Sheet1!D75</f>
        <v>7.56</v>
      </c>
      <c r="L22" s="70">
        <f t="shared" si="2"/>
        <v>694.44</v>
      </c>
      <c r="O22" s="70">
        <f>Sheet1!F65</f>
        <v>4.427221742851436</v>
      </c>
    </row>
    <row r="23" spans="1:15" ht="12.75">
      <c r="A23">
        <v>1.9</v>
      </c>
      <c r="B23" s="70">
        <f t="shared" si="0"/>
        <v>262.98227049169367</v>
      </c>
      <c r="C23" s="70">
        <f>A23*Sheet1!D29</f>
        <v>247</v>
      </c>
      <c r="E23" s="70">
        <f t="shared" si="1"/>
        <v>15.982270491693683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793</v>
      </c>
      <c r="K23" s="70">
        <f>J23/Sheet1!D29*Sheet1!D75</f>
        <v>8.54</v>
      </c>
      <c r="L23" s="70">
        <f t="shared" si="2"/>
        <v>784.46</v>
      </c>
      <c r="O23" s="70">
        <f>Sheet1!F65</f>
        <v>4.427221742851436</v>
      </c>
    </row>
    <row r="24" spans="1:15" ht="12.75">
      <c r="A24">
        <v>2</v>
      </c>
      <c r="B24" s="70">
        <f t="shared" si="0"/>
        <v>277.7088869714057</v>
      </c>
      <c r="C24" s="70">
        <f>A24*Sheet1!D29</f>
        <v>260</v>
      </c>
      <c r="E24" s="70">
        <f t="shared" si="1"/>
        <v>17.708886971405743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910</v>
      </c>
      <c r="K24" s="70">
        <f>J24/Sheet1!D29*Sheet1!D75</f>
        <v>9.799999999999999</v>
      </c>
      <c r="L24" s="70">
        <f t="shared" si="2"/>
        <v>900.2</v>
      </c>
      <c r="O24" s="70">
        <f>Sheet1!F65</f>
        <v>4.427221742851436</v>
      </c>
    </row>
    <row r="25" spans="1:15" ht="12.75">
      <c r="A25">
        <v>2.1</v>
      </c>
      <c r="B25" s="70">
        <f t="shared" si="0"/>
        <v>292.5240478859748</v>
      </c>
      <c r="C25" s="70">
        <f>A25*Sheet1!D29</f>
        <v>273</v>
      </c>
      <c r="E25" s="70">
        <f t="shared" si="1"/>
        <v>19.52404788597483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1014</v>
      </c>
      <c r="K25" s="70">
        <f>J25/Sheet1!D29*Sheet1!D75</f>
        <v>10.92</v>
      </c>
      <c r="L25" s="70">
        <f t="shared" si="2"/>
        <v>1003.08</v>
      </c>
      <c r="O25" s="70">
        <f>Sheet1!F65</f>
        <v>4.427221742851436</v>
      </c>
    </row>
    <row r="26" spans="1:15" ht="12.75">
      <c r="A26">
        <v>2.2</v>
      </c>
      <c r="B26" s="70">
        <f t="shared" si="0"/>
        <v>307.4277532354009</v>
      </c>
      <c r="C26" s="70">
        <f>A26*Sheet1!D29</f>
        <v>286</v>
      </c>
      <c r="E26" s="70">
        <f t="shared" si="1"/>
        <v>21.427753235400953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1131</v>
      </c>
      <c r="K26" s="70">
        <f>J26/Sheet1!D29*Sheet1!D75</f>
        <v>12.179999999999998</v>
      </c>
      <c r="L26" s="70">
        <f t="shared" si="2"/>
        <v>1118.82</v>
      </c>
      <c r="O26" s="70">
        <f>Sheet1!F65</f>
        <v>4.427221742851436</v>
      </c>
    </row>
    <row r="27" spans="1:15" ht="12.75">
      <c r="A27">
        <v>2.3</v>
      </c>
      <c r="B27" s="70">
        <f t="shared" si="0"/>
        <v>322.4200030196841</v>
      </c>
      <c r="C27" s="70">
        <f>A27*Sheet1!D29</f>
        <v>299</v>
      </c>
      <c r="E27" s="70">
        <f t="shared" si="1"/>
        <v>23.420003019684092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1261</v>
      </c>
      <c r="K27" s="70">
        <f>J27/Sheet1!D29*Sheet1!D75</f>
        <v>13.579999999999998</v>
      </c>
      <c r="L27" s="70">
        <f t="shared" si="2"/>
        <v>1247.42</v>
      </c>
      <c r="O27" s="70">
        <f>Sheet1!F65</f>
        <v>4.427221742851436</v>
      </c>
    </row>
    <row r="28" spans="1:15" ht="12.75">
      <c r="A28">
        <v>2.4</v>
      </c>
      <c r="B28" s="70">
        <f t="shared" si="0"/>
        <v>337.50079723882425</v>
      </c>
      <c r="C28" s="70">
        <f>A28*Sheet1!D29</f>
        <v>312</v>
      </c>
      <c r="E28" s="70">
        <f t="shared" si="1"/>
        <v>25.50079723882427</v>
      </c>
      <c r="I28" s="112"/>
      <c r="O28" s="70">
        <f>Sheet1!F65</f>
        <v>4.427221742851436</v>
      </c>
    </row>
    <row r="29" spans="1:15" ht="12.75">
      <c r="A29">
        <v>2.5</v>
      </c>
      <c r="B29" s="70">
        <f t="shared" si="0"/>
        <v>352.67013589282146</v>
      </c>
      <c r="C29" s="70">
        <f>A29*Sheet1!D29</f>
        <v>325</v>
      </c>
      <c r="E29" s="70">
        <f t="shared" si="1"/>
        <v>27.670135892821474</v>
      </c>
      <c r="I29" s="112"/>
      <c r="O29" s="70">
        <f>Sheet1!F65</f>
        <v>4.427221742851436</v>
      </c>
    </row>
    <row r="30" spans="1:15" ht="12.75">
      <c r="A30">
        <v>2.6</v>
      </c>
      <c r="B30" s="70">
        <f t="shared" si="0"/>
        <v>367.92801898167573</v>
      </c>
      <c r="C30" s="70">
        <f>A30*Sheet1!D29</f>
        <v>338</v>
      </c>
      <c r="E30" s="70">
        <f t="shared" si="1"/>
        <v>29.92801898167571</v>
      </c>
      <c r="I30" s="112"/>
      <c r="O30" s="70">
        <f>Sheet1!F65</f>
        <v>4.427221742851436</v>
      </c>
    </row>
    <row r="31" spans="1:15" ht="12.75">
      <c r="A31">
        <v>2.7</v>
      </c>
      <c r="B31" s="70">
        <f t="shared" si="0"/>
        <v>383.27444650538695</v>
      </c>
      <c r="C31" s="70">
        <f>A31*Sheet1!D29</f>
        <v>351</v>
      </c>
      <c r="E31" s="70">
        <f t="shared" si="1"/>
        <v>32.27444650538697</v>
      </c>
      <c r="I31" s="112"/>
      <c r="O31" s="70">
        <f>Sheet1!F65</f>
        <v>4.427221742851436</v>
      </c>
    </row>
    <row r="32" spans="1:15" ht="12.75">
      <c r="A32">
        <v>2.8</v>
      </c>
      <c r="B32" s="70">
        <f t="shared" si="0"/>
        <v>398.7094184639553</v>
      </c>
      <c r="C32" s="70">
        <f>A32*Sheet1!D29</f>
        <v>364</v>
      </c>
      <c r="E32" s="70">
        <f t="shared" si="1"/>
        <v>34.70941846395525</v>
      </c>
      <c r="I32" s="112"/>
      <c r="O32" s="70">
        <f>Sheet1!F65</f>
        <v>4.427221742851436</v>
      </c>
    </row>
    <row r="33" spans="1:15" ht="12.75">
      <c r="A33">
        <v>2.9</v>
      </c>
      <c r="B33" s="70">
        <f t="shared" si="0"/>
        <v>414.2329348573806</v>
      </c>
      <c r="C33" s="70">
        <f>A33*Sheet1!D29</f>
        <v>377</v>
      </c>
      <c r="E33" s="70">
        <f t="shared" si="1"/>
        <v>37.23293485738058</v>
      </c>
      <c r="I33" s="112"/>
      <c r="O33" s="70">
        <f>Sheet1!F65</f>
        <v>4.427221742851436</v>
      </c>
    </row>
    <row r="34" spans="1:15" ht="12.75">
      <c r="A34">
        <v>3</v>
      </c>
      <c r="B34" s="70">
        <f t="shared" si="0"/>
        <v>429.8449956856629</v>
      </c>
      <c r="C34" s="70">
        <f>A34*Sheet1!D29</f>
        <v>390</v>
      </c>
      <c r="E34" s="70">
        <f t="shared" si="1"/>
        <v>39.84499568566292</v>
      </c>
      <c r="I34" s="112"/>
      <c r="O34" s="70">
        <f>Sheet1!F65</f>
        <v>4.427221742851436</v>
      </c>
    </row>
    <row r="35" spans="1:15" ht="12.75">
      <c r="A35">
        <v>3.1</v>
      </c>
      <c r="B35" s="70">
        <f t="shared" si="0"/>
        <v>445.5456009488023</v>
      </c>
      <c r="C35" s="70">
        <f>A35*Sheet1!D29</f>
        <v>403</v>
      </c>
      <c r="E35" s="70">
        <f t="shared" si="1"/>
        <v>42.5456009488023</v>
      </c>
      <c r="O35" s="70">
        <f>Sheet1!F65</f>
        <v>4.427221742851436</v>
      </c>
    </row>
    <row r="36" spans="1:15" ht="12.75">
      <c r="A36">
        <v>3.2</v>
      </c>
      <c r="B36" s="70">
        <f t="shared" si="0"/>
        <v>461.33475064679874</v>
      </c>
      <c r="C36" s="70">
        <f>A36*Sheet1!D29</f>
        <v>416</v>
      </c>
      <c r="E36" s="70">
        <f t="shared" si="1"/>
        <v>45.33475064679871</v>
      </c>
      <c r="O36" s="70">
        <f>Sheet1!F65</f>
        <v>4.427221742851436</v>
      </c>
    </row>
    <row r="37" spans="1:15" ht="12.75">
      <c r="A37">
        <v>3.3</v>
      </c>
      <c r="B37" s="70">
        <f t="shared" si="0"/>
        <v>477.2124447796521</v>
      </c>
      <c r="C37" s="70">
        <f>A37*Sheet1!D29</f>
        <v>429</v>
      </c>
      <c r="E37" s="70">
        <f t="shared" si="1"/>
        <v>48.21244477965213</v>
      </c>
      <c r="O37" s="70">
        <f>Sheet1!F65</f>
        <v>4.427221742851436</v>
      </c>
    </row>
    <row r="38" spans="1:15" ht="12.75">
      <c r="A38">
        <v>3.4</v>
      </c>
      <c r="B38" s="70">
        <f t="shared" si="0"/>
        <v>493.1786833473626</v>
      </c>
      <c r="C38" s="70">
        <f>A38*Sheet1!D29</f>
        <v>442</v>
      </c>
      <c r="E38" s="70">
        <f t="shared" si="1"/>
        <v>51.17868334736259</v>
      </c>
      <c r="O38" s="70">
        <f>Sheet1!F65</f>
        <v>4.427221742851436</v>
      </c>
    </row>
    <row r="39" spans="1:15" ht="12.75">
      <c r="A39">
        <v>3.5</v>
      </c>
      <c r="B39" s="70">
        <f t="shared" si="0"/>
        <v>509.2334663499301</v>
      </c>
      <c r="C39" s="70">
        <f>A39*Sheet1!D29</f>
        <v>455</v>
      </c>
      <c r="E39" s="70">
        <f t="shared" si="1"/>
        <v>54.23346634993009</v>
      </c>
      <c r="O39" s="70">
        <f>Sheet1!F65</f>
        <v>4.427221742851436</v>
      </c>
    </row>
    <row r="40" spans="1:15" ht="12.75">
      <c r="A40">
        <v>3.6</v>
      </c>
      <c r="B40" s="70">
        <f t="shared" si="0"/>
        <v>525.3767937873546</v>
      </c>
      <c r="C40" s="70">
        <f>A40*Sheet1!D29</f>
        <v>468</v>
      </c>
      <c r="E40" s="70">
        <f t="shared" si="1"/>
        <v>57.376793787354615</v>
      </c>
      <c r="O40" s="70">
        <f>Sheet1!F65</f>
        <v>4.427221742851436</v>
      </c>
    </row>
    <row r="41" spans="1:15" ht="12.75">
      <c r="A41">
        <v>3.7</v>
      </c>
      <c r="B41" s="70">
        <f t="shared" si="0"/>
        <v>541.6086656596361</v>
      </c>
      <c r="C41" s="70">
        <f>A41*Sheet1!D29</f>
        <v>481</v>
      </c>
      <c r="E41" s="70">
        <f t="shared" si="1"/>
        <v>60.60866565963616</v>
      </c>
      <c r="O41" s="70">
        <f>Sheet1!F65</f>
        <v>4.427221742851436</v>
      </c>
    </row>
    <row r="42" spans="1:15" ht="12.75">
      <c r="A42">
        <v>3.8</v>
      </c>
      <c r="B42" s="70">
        <f t="shared" si="0"/>
        <v>557.9290819667747</v>
      </c>
      <c r="C42" s="70">
        <f>A42*Sheet1!D29</f>
        <v>494</v>
      </c>
      <c r="E42" s="70">
        <f t="shared" si="1"/>
        <v>63.92908196677473</v>
      </c>
      <c r="O42" s="70">
        <f>Sheet1!F65</f>
        <v>4.427221742851436</v>
      </c>
    </row>
    <row r="43" spans="1:15" ht="12.75">
      <c r="A43">
        <v>3.9</v>
      </c>
      <c r="B43" s="70">
        <f t="shared" si="0"/>
        <v>574.3380427087703</v>
      </c>
      <c r="C43" s="70">
        <f>A43*Sheet1!D29</f>
        <v>507</v>
      </c>
      <c r="E43" s="70">
        <f t="shared" si="1"/>
        <v>67.33804270877033</v>
      </c>
      <c r="O43" s="70">
        <f>Sheet1!F65</f>
        <v>4.427221742851436</v>
      </c>
    </row>
    <row r="44" spans="1:15" ht="12.75">
      <c r="A44">
        <v>4</v>
      </c>
      <c r="B44" s="70">
        <f t="shared" si="0"/>
        <v>590.835547885623</v>
      </c>
      <c r="C44" s="70">
        <f>A44*Sheet1!D29</f>
        <v>520</v>
      </c>
      <c r="E44" s="70">
        <f t="shared" si="1"/>
        <v>70.83554788562297</v>
      </c>
      <c r="O44" s="70">
        <f>Sheet1!F65</f>
        <v>4.427221742851436</v>
      </c>
    </row>
    <row r="45" spans="1:15" ht="12.75">
      <c r="A45">
        <v>4.1</v>
      </c>
      <c r="B45" s="70">
        <f t="shared" si="0"/>
        <v>607.4215974973326</v>
      </c>
      <c r="C45" s="70">
        <f>A45*Sheet1!D29</f>
        <v>533</v>
      </c>
      <c r="E45" s="70">
        <f t="shared" si="1"/>
        <v>74.42159749733263</v>
      </c>
      <c r="O45" s="70">
        <f>Sheet1!F65</f>
        <v>4.427221742851436</v>
      </c>
    </row>
    <row r="46" spans="1:15" ht="12.75">
      <c r="A46">
        <v>4.2</v>
      </c>
      <c r="B46" s="70">
        <f t="shared" si="0"/>
        <v>624.0961915438993</v>
      </c>
      <c r="C46" s="70">
        <f>A46*Sheet1!D29</f>
        <v>546</v>
      </c>
      <c r="E46" s="70">
        <f t="shared" si="1"/>
        <v>78.09619154389932</v>
      </c>
      <c r="O46" s="70">
        <f>Sheet1!F65</f>
        <v>4.427221742851436</v>
      </c>
    </row>
    <row r="47" spans="1:15" ht="12.75">
      <c r="A47">
        <v>4.3</v>
      </c>
      <c r="B47" s="70">
        <f t="shared" si="0"/>
        <v>640.8593300253231</v>
      </c>
      <c r="C47" s="70">
        <f>A47*Sheet1!D29</f>
        <v>559</v>
      </c>
      <c r="E47" s="70">
        <f t="shared" si="1"/>
        <v>81.85933002532305</v>
      </c>
      <c r="O47" s="70">
        <f>Sheet1!F65</f>
        <v>4.427221742851436</v>
      </c>
    </row>
    <row r="48" spans="1:15" ht="12.75">
      <c r="A48">
        <v>4.4</v>
      </c>
      <c r="B48" s="70">
        <f t="shared" si="0"/>
        <v>657.7110129416038</v>
      </c>
      <c r="C48" s="70">
        <f>A48*Sheet1!D29</f>
        <v>572</v>
      </c>
      <c r="E48" s="70">
        <f t="shared" si="1"/>
        <v>85.71101294160381</v>
      </c>
      <c r="O48" s="70">
        <f>Sheet1!F65</f>
        <v>4.427221742851436</v>
      </c>
    </row>
    <row r="49" spans="1:15" ht="12.75">
      <c r="A49">
        <v>4.5</v>
      </c>
      <c r="B49" s="70">
        <f t="shared" si="0"/>
        <v>674.6512402927416</v>
      </c>
      <c r="C49" s="70">
        <f>A49*Sheet1!D29</f>
        <v>585</v>
      </c>
      <c r="E49" s="70">
        <f t="shared" si="1"/>
        <v>89.65124029274158</v>
      </c>
      <c r="O49" s="70">
        <f>Sheet1!F65</f>
        <v>4.427221742851436</v>
      </c>
    </row>
    <row r="50" spans="1:15" ht="12.75">
      <c r="A50">
        <v>4.6</v>
      </c>
      <c r="B50" s="70">
        <f t="shared" si="0"/>
        <v>691.6800120787364</v>
      </c>
      <c r="C50" s="70">
        <f>A50*Sheet1!D29</f>
        <v>598</v>
      </c>
      <c r="E50" s="70">
        <f t="shared" si="1"/>
        <v>93.68001207873637</v>
      </c>
      <c r="O50" s="70">
        <f>Sheet1!F65</f>
        <v>4.427221742851436</v>
      </c>
    </row>
    <row r="51" spans="1:15" ht="12.75">
      <c r="A51">
        <v>4.7</v>
      </c>
      <c r="B51" s="70">
        <f t="shared" si="0"/>
        <v>708.7973282995882</v>
      </c>
      <c r="C51" s="70">
        <f>A51*Sheet1!D29</f>
        <v>611</v>
      </c>
      <c r="E51" s="70">
        <f t="shared" si="1"/>
        <v>97.79732829958823</v>
      </c>
      <c r="O51" s="70">
        <f>Sheet1!F65</f>
        <v>4.427221742851436</v>
      </c>
    </row>
    <row r="52" spans="1:15" ht="12.75">
      <c r="A52">
        <v>4.8</v>
      </c>
      <c r="B52" s="70">
        <f t="shared" si="0"/>
        <v>726.0031889552971</v>
      </c>
      <c r="C52" s="70">
        <f>A52*Sheet1!D29</f>
        <v>624</v>
      </c>
      <c r="E52" s="70">
        <f t="shared" si="1"/>
        <v>102.00318895529708</v>
      </c>
      <c r="O52" s="70">
        <f>Sheet1!F65</f>
        <v>4.427221742851436</v>
      </c>
    </row>
    <row r="53" spans="1:15" ht="12.75">
      <c r="A53">
        <v>4.9</v>
      </c>
      <c r="B53" s="70">
        <f t="shared" si="0"/>
        <v>743.297594045863</v>
      </c>
      <c r="C53" s="70">
        <f>A53*Sheet1!D29</f>
        <v>637</v>
      </c>
      <c r="E53" s="70">
        <f t="shared" si="1"/>
        <v>106.297594045863</v>
      </c>
      <c r="O53" s="70">
        <f>Sheet1!F65</f>
        <v>4.427221742851436</v>
      </c>
    </row>
    <row r="54" spans="1:15" ht="12.75">
      <c r="A54">
        <v>5</v>
      </c>
      <c r="B54" s="70">
        <f t="shared" si="0"/>
        <v>760.6805435712859</v>
      </c>
      <c r="C54" s="70">
        <f>A54*Sheet1!D29</f>
        <v>650</v>
      </c>
      <c r="E54" s="70">
        <f t="shared" si="1"/>
        <v>110.6805435712859</v>
      </c>
      <c r="O54" s="70">
        <f>Sheet1!F65</f>
        <v>4.427221742851436</v>
      </c>
    </row>
    <row r="55" spans="1:15" ht="12.75">
      <c r="A55">
        <v>5.1</v>
      </c>
      <c r="B55" s="70">
        <f t="shared" si="0"/>
        <v>778.1520375315658</v>
      </c>
      <c r="C55" s="70">
        <f>A55*Sheet1!D29</f>
        <v>663</v>
      </c>
      <c r="E55" s="70">
        <f t="shared" si="1"/>
        <v>115.15203753156584</v>
      </c>
      <c r="O55" s="70">
        <f>Sheet1!F65</f>
        <v>4.427221742851436</v>
      </c>
    </row>
    <row r="56" spans="1:15" ht="12.75">
      <c r="A56">
        <v>5.2</v>
      </c>
      <c r="B56" s="70">
        <f t="shared" si="0"/>
        <v>795.7120759267028</v>
      </c>
      <c r="C56" s="70">
        <f>A56*Sheet1!D29</f>
        <v>676</v>
      </c>
      <c r="E56" s="70">
        <f t="shared" si="1"/>
        <v>119.71207592670284</v>
      </c>
      <c r="O56" s="70">
        <f>Sheet1!F65</f>
        <v>4.427221742851436</v>
      </c>
    </row>
    <row r="57" spans="1:15" ht="12.75">
      <c r="A57">
        <v>5.3</v>
      </c>
      <c r="B57" s="70">
        <f t="shared" si="0"/>
        <v>813.3606587566968</v>
      </c>
      <c r="C57" s="70">
        <f>A57*Sheet1!D29</f>
        <v>689</v>
      </c>
      <c r="E57" s="70">
        <f t="shared" si="1"/>
        <v>124.36065875669684</v>
      </c>
      <c r="O57" s="70">
        <f>Sheet1!F65</f>
        <v>4.427221742851436</v>
      </c>
    </row>
    <row r="58" spans="1:15" ht="12.75">
      <c r="A58">
        <v>5.4</v>
      </c>
      <c r="B58" s="70">
        <f t="shared" si="0"/>
        <v>831.0977860215479</v>
      </c>
      <c r="C58" s="70">
        <f>A58*Sheet1!D29</f>
        <v>702</v>
      </c>
      <c r="E58" s="70">
        <f t="shared" si="1"/>
        <v>129.09778602154788</v>
      </c>
      <c r="O58" s="70">
        <f>Sheet1!F65</f>
        <v>4.427221742851436</v>
      </c>
    </row>
    <row r="59" spans="1:15" ht="12.75">
      <c r="A59">
        <v>5.5</v>
      </c>
      <c r="B59" s="70">
        <f t="shared" si="0"/>
        <v>848.923457721256</v>
      </c>
      <c r="C59" s="70">
        <f>A59*Sheet1!D29</f>
        <v>715</v>
      </c>
      <c r="E59" s="70">
        <f t="shared" si="1"/>
        <v>133.92345772125594</v>
      </c>
      <c r="O59" s="70">
        <f>Sheet1!F65</f>
        <v>4.427221742851436</v>
      </c>
    </row>
    <row r="60" spans="1:15" ht="12.75">
      <c r="A60">
        <v>5.6</v>
      </c>
      <c r="B60" s="70">
        <f t="shared" si="0"/>
        <v>866.837673855821</v>
      </c>
      <c r="C60" s="70">
        <f>A60*Sheet1!D29</f>
        <v>728</v>
      </c>
      <c r="E60" s="70">
        <f t="shared" si="1"/>
        <v>138.837673855821</v>
      </c>
      <c r="O60" s="70">
        <f>Sheet1!F65</f>
        <v>4.427221742851436</v>
      </c>
    </row>
    <row r="61" spans="1:15" ht="12.75">
      <c r="A61">
        <v>5.7</v>
      </c>
      <c r="B61" s="70">
        <f t="shared" si="0"/>
        <v>884.8404344252432</v>
      </c>
      <c r="C61" s="70">
        <f>A61*Sheet1!D29</f>
        <v>741</v>
      </c>
      <c r="E61" s="70">
        <f t="shared" si="1"/>
        <v>143.84043442524316</v>
      </c>
      <c r="O61" s="70">
        <f>Sheet1!F65</f>
        <v>4.427221742851436</v>
      </c>
    </row>
    <row r="62" spans="1:15" ht="12.75">
      <c r="A62">
        <v>5.8</v>
      </c>
      <c r="B62" s="70">
        <f t="shared" si="0"/>
        <v>902.9317394295223</v>
      </c>
      <c r="C62" s="70">
        <f>A62*Sheet1!D29</f>
        <v>754</v>
      </c>
      <c r="E62" s="70">
        <f t="shared" si="1"/>
        <v>148.9317394295223</v>
      </c>
      <c r="O62" s="70">
        <f>Sheet1!F65</f>
        <v>4.427221742851436</v>
      </c>
    </row>
    <row r="63" spans="1:15" ht="12.75">
      <c r="A63">
        <v>5.9</v>
      </c>
      <c r="B63" s="70">
        <f t="shared" si="0"/>
        <v>921.1115888686585</v>
      </c>
      <c r="C63" s="70">
        <f>A63*Sheet1!D29</f>
        <v>767</v>
      </c>
      <c r="E63" s="70">
        <f t="shared" si="1"/>
        <v>154.1115888686585</v>
      </c>
      <c r="O63" s="70">
        <f>Sheet1!F65</f>
        <v>4.427221742851436</v>
      </c>
    </row>
    <row r="64" spans="1:15" ht="12.75">
      <c r="A64">
        <v>6</v>
      </c>
      <c r="B64" s="70">
        <f t="shared" si="0"/>
        <v>939.3799827426517</v>
      </c>
      <c r="C64" s="70">
        <f>A64*Sheet1!D29</f>
        <v>780</v>
      </c>
      <c r="E64" s="70">
        <f t="shared" si="1"/>
        <v>159.3799827426517</v>
      </c>
      <c r="O64" s="70">
        <f>Sheet1!F65</f>
        <v>4.427221742851436</v>
      </c>
    </row>
    <row r="65" spans="1:15" ht="12.75">
      <c r="A65">
        <v>6.1</v>
      </c>
      <c r="B65" s="70">
        <f t="shared" si="0"/>
        <v>957.7369210515019</v>
      </c>
      <c r="C65" s="70">
        <f>A65*Sheet1!D29</f>
        <v>793</v>
      </c>
      <c r="E65" s="70">
        <f t="shared" si="1"/>
        <v>164.7369210515019</v>
      </c>
      <c r="O65" s="70">
        <f>Sheet1!F65</f>
        <v>4.427221742851436</v>
      </c>
    </row>
    <row r="66" spans="1:15" ht="12.75">
      <c r="A66">
        <v>6.2</v>
      </c>
      <c r="B66" s="70">
        <f t="shared" si="0"/>
        <v>976.1824037952092</v>
      </c>
      <c r="C66" s="70">
        <f>A66*Sheet1!D29</f>
        <v>806</v>
      </c>
      <c r="E66" s="70">
        <f t="shared" si="1"/>
        <v>170.1824037952092</v>
      </c>
      <c r="O66" s="70">
        <f>Sheet1!F65</f>
        <v>4.427221742851436</v>
      </c>
    </row>
    <row r="67" spans="1:15" ht="12.75">
      <c r="A67">
        <v>6.3</v>
      </c>
      <c r="B67" s="70">
        <f t="shared" si="0"/>
        <v>994.7164309737734</v>
      </c>
      <c r="C67" s="70">
        <f>A67*Sheet1!D29</f>
        <v>819</v>
      </c>
      <c r="E67" s="70">
        <f t="shared" si="1"/>
        <v>175.71643097377347</v>
      </c>
      <c r="O67" s="70">
        <f>Sheet1!F65</f>
        <v>4.427221742851436</v>
      </c>
    </row>
    <row r="68" spans="1:15" ht="12.75">
      <c r="A68">
        <v>6.4</v>
      </c>
      <c r="B68" s="70">
        <f t="shared" si="0"/>
        <v>1013.3390025871948</v>
      </c>
      <c r="C68" s="70">
        <f>A68*Sheet1!D29</f>
        <v>832</v>
      </c>
      <c r="E68" s="70">
        <f t="shared" si="1"/>
        <v>181.33900258719484</v>
      </c>
      <c r="O68" s="70">
        <f>Sheet1!F65</f>
        <v>4.427221742851436</v>
      </c>
    </row>
    <row r="69" spans="1:15" ht="12.75">
      <c r="A69">
        <v>6.5</v>
      </c>
      <c r="B69" s="70">
        <f aca="true" t="shared" si="3" ref="B69:B132">C69+E69</f>
        <v>1032.0501186354732</v>
      </c>
      <c r="C69" s="70">
        <f>A69*Sheet1!D29</f>
        <v>845</v>
      </c>
      <c r="E69" s="70">
        <f aca="true" t="shared" si="4" ref="E69:E132">(A69*A69)*O69</f>
        <v>187.05011863547315</v>
      </c>
      <c r="O69" s="70">
        <f>Sheet1!F65</f>
        <v>4.427221742851436</v>
      </c>
    </row>
    <row r="70" spans="1:15" ht="12.75">
      <c r="A70">
        <v>6.6</v>
      </c>
      <c r="B70" s="70">
        <f t="shared" si="3"/>
        <v>1050.8497791186085</v>
      </c>
      <c r="C70" s="70">
        <f>A70*Sheet1!D29</f>
        <v>858</v>
      </c>
      <c r="E70" s="70">
        <f t="shared" si="4"/>
        <v>192.84977911860852</v>
      </c>
      <c r="O70" s="70">
        <f>Sheet1!F65</f>
        <v>4.427221742851436</v>
      </c>
    </row>
    <row r="71" spans="1:15" ht="12.75">
      <c r="A71">
        <v>6.7</v>
      </c>
      <c r="B71" s="70">
        <f t="shared" si="3"/>
        <v>1069.737984036601</v>
      </c>
      <c r="C71" s="70">
        <f>A71*Sheet1!D29</f>
        <v>871</v>
      </c>
      <c r="E71" s="70">
        <f t="shared" si="4"/>
        <v>198.73798403660095</v>
      </c>
      <c r="O71" s="70">
        <f>Sheet1!F65</f>
        <v>4.427221742851436</v>
      </c>
    </row>
    <row r="72" spans="1:15" ht="12.75">
      <c r="A72">
        <v>6.8</v>
      </c>
      <c r="B72" s="70">
        <f t="shared" si="3"/>
        <v>1088.7147333894504</v>
      </c>
      <c r="C72" s="70">
        <f>A72*Sheet1!D29</f>
        <v>884</v>
      </c>
      <c r="E72" s="70">
        <f t="shared" si="4"/>
        <v>204.71473338945037</v>
      </c>
      <c r="O72" s="70">
        <f>Sheet1!F65</f>
        <v>4.427221742851436</v>
      </c>
    </row>
    <row r="73" spans="1:15" ht="12.75">
      <c r="A73">
        <v>6.9</v>
      </c>
      <c r="B73" s="70">
        <f t="shared" si="3"/>
        <v>1107.7800271771569</v>
      </c>
      <c r="C73" s="70">
        <f>A73*Sheet1!D29</f>
        <v>897</v>
      </c>
      <c r="E73" s="70">
        <f t="shared" si="4"/>
        <v>210.78002717715688</v>
      </c>
      <c r="O73" s="70">
        <f>Sheet1!F65</f>
        <v>4.427221742851436</v>
      </c>
    </row>
    <row r="74" spans="1:15" ht="12.75">
      <c r="A74">
        <v>7</v>
      </c>
      <c r="B74" s="70">
        <f t="shared" si="3"/>
        <v>1126.9338653997204</v>
      </c>
      <c r="C74" s="70">
        <f>A74*Sheet1!D29</f>
        <v>910</v>
      </c>
      <c r="E74" s="70">
        <f t="shared" si="4"/>
        <v>216.93386539972036</v>
      </c>
      <c r="O74" s="70">
        <f>Sheet1!F65</f>
        <v>4.427221742851436</v>
      </c>
    </row>
    <row r="75" spans="1:15" ht="12.75">
      <c r="A75">
        <v>7.1</v>
      </c>
      <c r="B75" s="70">
        <f t="shared" si="3"/>
        <v>1146.1762480571408</v>
      </c>
      <c r="C75" s="70">
        <f>A75*Sheet1!D29</f>
        <v>923</v>
      </c>
      <c r="E75" s="70">
        <f t="shared" si="4"/>
        <v>223.17624805714087</v>
      </c>
      <c r="O75" s="70">
        <f>Sheet1!F65</f>
        <v>4.427221742851436</v>
      </c>
    </row>
    <row r="76" spans="1:15" ht="12.75">
      <c r="A76">
        <v>7.2</v>
      </c>
      <c r="B76" s="70">
        <f t="shared" si="3"/>
        <v>1165.5071751494183</v>
      </c>
      <c r="C76" s="70">
        <f>A76*Sheet1!D29</f>
        <v>936</v>
      </c>
      <c r="E76" s="70">
        <f t="shared" si="4"/>
        <v>229.50717514941846</v>
      </c>
      <c r="O76" s="70">
        <f>Sheet1!F65</f>
        <v>4.427221742851436</v>
      </c>
    </row>
    <row r="77" spans="1:15" ht="12.75">
      <c r="A77">
        <v>7.3</v>
      </c>
      <c r="B77" s="70">
        <f t="shared" si="3"/>
        <v>1184.926646676553</v>
      </c>
      <c r="C77" s="70">
        <f>A77*Sheet1!D29</f>
        <v>949</v>
      </c>
      <c r="E77" s="70">
        <f t="shared" si="4"/>
        <v>235.92664667655302</v>
      </c>
      <c r="O77" s="70">
        <f>Sheet1!F65</f>
        <v>4.427221742851436</v>
      </c>
    </row>
    <row r="78" spans="1:15" ht="12.75">
      <c r="A78">
        <v>7.4</v>
      </c>
      <c r="B78" s="70">
        <f t="shared" si="3"/>
        <v>1204.4346626385445</v>
      </c>
      <c r="C78" s="70">
        <f>A78*Sheet1!D29</f>
        <v>962</v>
      </c>
      <c r="E78" s="70">
        <f t="shared" si="4"/>
        <v>242.43466263854464</v>
      </c>
      <c r="O78" s="70">
        <f>Sheet1!F65</f>
        <v>4.427221742851436</v>
      </c>
    </row>
    <row r="79" spans="1:15" ht="12.75">
      <c r="A79">
        <v>7.5</v>
      </c>
      <c r="B79" s="70">
        <f t="shared" si="3"/>
        <v>1224.0312230353932</v>
      </c>
      <c r="C79" s="70">
        <f>A79*Sheet1!D29</f>
        <v>975</v>
      </c>
      <c r="E79" s="70">
        <f t="shared" si="4"/>
        <v>249.03122303539325</v>
      </c>
      <c r="O79" s="70">
        <f>Sheet1!F65</f>
        <v>4.427221742851436</v>
      </c>
    </row>
    <row r="80" spans="1:15" ht="12.75">
      <c r="A80">
        <v>7.6</v>
      </c>
      <c r="B80" s="70">
        <f t="shared" si="3"/>
        <v>1243.716327867099</v>
      </c>
      <c r="C80" s="70">
        <f>A80*Sheet1!D29</f>
        <v>988</v>
      </c>
      <c r="E80" s="70">
        <f t="shared" si="4"/>
        <v>255.71632786709893</v>
      </c>
      <c r="O80" s="70">
        <f>Sheet1!F65</f>
        <v>4.427221742851436</v>
      </c>
    </row>
    <row r="81" spans="1:15" ht="12.75">
      <c r="A81">
        <v>7.7</v>
      </c>
      <c r="B81" s="70">
        <f t="shared" si="3"/>
        <v>1263.4899771336618</v>
      </c>
      <c r="C81" s="70">
        <f>A81*Sheet1!D29</f>
        <v>1001</v>
      </c>
      <c r="E81" s="70">
        <f t="shared" si="4"/>
        <v>262.4899771336617</v>
      </c>
      <c r="O81" s="70">
        <f>Sheet1!F65</f>
        <v>4.427221742851436</v>
      </c>
    </row>
    <row r="82" spans="1:15" ht="12.75">
      <c r="A82">
        <v>7.8</v>
      </c>
      <c r="B82" s="70">
        <f t="shared" si="3"/>
        <v>1283.3521708350813</v>
      </c>
      <c r="C82" s="70">
        <f>A82*Sheet1!D29</f>
        <v>1014</v>
      </c>
      <c r="E82" s="70">
        <f t="shared" si="4"/>
        <v>269.3521708350813</v>
      </c>
      <c r="O82" s="70">
        <f>Sheet1!F65</f>
        <v>4.427221742851436</v>
      </c>
    </row>
    <row r="83" spans="1:15" ht="12.75">
      <c r="A83">
        <v>7.9</v>
      </c>
      <c r="B83" s="70">
        <f t="shared" si="3"/>
        <v>1303.3029089713582</v>
      </c>
      <c r="C83" s="70">
        <f>A83*Sheet1!D29</f>
        <v>1027</v>
      </c>
      <c r="E83" s="70">
        <f t="shared" si="4"/>
        <v>276.30290897135814</v>
      </c>
      <c r="O83" s="70">
        <f>Sheet1!F65</f>
        <v>4.427221742851436</v>
      </c>
    </row>
    <row r="84" spans="1:15" ht="12.75">
      <c r="A84">
        <v>8</v>
      </c>
      <c r="B84" s="70">
        <f t="shared" si="3"/>
        <v>1323.342191542492</v>
      </c>
      <c r="C84" s="70">
        <f>A84*Sheet1!D29</f>
        <v>1040</v>
      </c>
      <c r="E84" s="70">
        <f t="shared" si="4"/>
        <v>283.3421915424919</v>
      </c>
      <c r="O84" s="70">
        <f>Sheet1!F65</f>
        <v>4.427221742851436</v>
      </c>
    </row>
    <row r="85" spans="1:15" ht="12.75">
      <c r="A85">
        <v>8.1</v>
      </c>
      <c r="B85" s="70">
        <f t="shared" si="3"/>
        <v>1343.4700185484826</v>
      </c>
      <c r="C85" s="70">
        <f>A85*Sheet1!D29</f>
        <v>1053</v>
      </c>
      <c r="E85" s="70">
        <f t="shared" si="4"/>
        <v>290.4700185484827</v>
      </c>
      <c r="O85" s="70">
        <f>Sheet1!F65</f>
        <v>4.427221742851436</v>
      </c>
    </row>
    <row r="86" spans="1:15" ht="12.75">
      <c r="A86">
        <v>8.2</v>
      </c>
      <c r="B86" s="70">
        <f t="shared" si="3"/>
        <v>1363.6863899893306</v>
      </c>
      <c r="C86" s="70">
        <f>A86*Sheet1!D29</f>
        <v>1066</v>
      </c>
      <c r="E86" s="70">
        <f t="shared" si="4"/>
        <v>297.6863899893305</v>
      </c>
      <c r="O86" s="70">
        <f>Sheet1!F65</f>
        <v>4.427221742851436</v>
      </c>
    </row>
    <row r="87" spans="1:15" ht="12.75">
      <c r="A87">
        <v>8.3</v>
      </c>
      <c r="B87" s="70">
        <f t="shared" si="3"/>
        <v>1383.9913058650354</v>
      </c>
      <c r="C87" s="70">
        <f>A87*Sheet1!D29</f>
        <v>1079</v>
      </c>
      <c r="E87" s="70">
        <f t="shared" si="4"/>
        <v>304.9913058650355</v>
      </c>
      <c r="O87" s="70">
        <f>Sheet1!F65</f>
        <v>4.427221742851436</v>
      </c>
    </row>
    <row r="88" spans="1:15" ht="12.75">
      <c r="A88">
        <v>8.4</v>
      </c>
      <c r="B88" s="70">
        <f t="shared" si="3"/>
        <v>1404.3847661755972</v>
      </c>
      <c r="C88" s="70">
        <f>A88*Sheet1!D29</f>
        <v>1092</v>
      </c>
      <c r="E88" s="70">
        <f t="shared" si="4"/>
        <v>312.3847661755973</v>
      </c>
      <c r="O88" s="70">
        <f>Sheet1!F65</f>
        <v>4.427221742851436</v>
      </c>
    </row>
    <row r="89" spans="1:15" ht="12.75">
      <c r="A89">
        <v>8.5</v>
      </c>
      <c r="B89" s="70">
        <f t="shared" si="3"/>
        <v>1424.8667709210163</v>
      </c>
      <c r="C89" s="70">
        <f>A89*Sheet1!D29</f>
        <v>1105</v>
      </c>
      <c r="E89" s="70">
        <f t="shared" si="4"/>
        <v>319.8667709210162</v>
      </c>
      <c r="O89" s="70">
        <f>Sheet1!F65</f>
        <v>4.427221742851436</v>
      </c>
    </row>
    <row r="90" spans="1:15" ht="12.75">
      <c r="A90">
        <v>8.6</v>
      </c>
      <c r="B90" s="70">
        <f t="shared" si="3"/>
        <v>1445.4373201012922</v>
      </c>
      <c r="C90" s="70">
        <f>A90*Sheet1!D29</f>
        <v>1118</v>
      </c>
      <c r="E90" s="70">
        <f t="shared" si="4"/>
        <v>327.4373201012922</v>
      </c>
      <c r="O90" s="70">
        <f>Sheet1!F65</f>
        <v>4.427221742851436</v>
      </c>
    </row>
    <row r="91" spans="1:15" ht="12.75">
      <c r="A91">
        <v>8.7</v>
      </c>
      <c r="B91" s="70">
        <f t="shared" si="3"/>
        <v>1466.096413716425</v>
      </c>
      <c r="C91" s="70">
        <f>A91*Sheet1!D29</f>
        <v>1131</v>
      </c>
      <c r="E91" s="70">
        <f t="shared" si="4"/>
        <v>335.0964137164251</v>
      </c>
      <c r="O91" s="70">
        <f>Sheet1!F65</f>
        <v>4.427221742851436</v>
      </c>
    </row>
    <row r="92" spans="1:15" ht="12.75">
      <c r="A92">
        <v>8.8</v>
      </c>
      <c r="B92" s="70">
        <f t="shared" si="3"/>
        <v>1486.8440517664153</v>
      </c>
      <c r="C92" s="70">
        <f>A92*Sheet1!D29</f>
        <v>1144</v>
      </c>
      <c r="E92" s="70">
        <f t="shared" si="4"/>
        <v>342.84405176641525</v>
      </c>
      <c r="O92" s="70">
        <f>Sheet1!F65</f>
        <v>4.427221742851436</v>
      </c>
    </row>
    <row r="93" spans="1:15" ht="12.75">
      <c r="A93">
        <v>8.9</v>
      </c>
      <c r="B93" s="70">
        <f t="shared" si="3"/>
        <v>1507.6802342512624</v>
      </c>
      <c r="C93" s="70">
        <f>A93*Sheet1!D29</f>
        <v>1157</v>
      </c>
      <c r="E93" s="70">
        <f t="shared" si="4"/>
        <v>350.6802342512623</v>
      </c>
      <c r="O93" s="70">
        <f>Sheet1!F65</f>
        <v>4.427221742851436</v>
      </c>
    </row>
    <row r="94" spans="1:15" ht="12.75">
      <c r="A94">
        <v>9</v>
      </c>
      <c r="B94" s="70">
        <f t="shared" si="3"/>
        <v>1528.6049611709664</v>
      </c>
      <c r="C94" s="70">
        <f>A94*Sheet1!D29</f>
        <v>1170</v>
      </c>
      <c r="E94" s="70">
        <f t="shared" si="4"/>
        <v>358.6049611709663</v>
      </c>
      <c r="O94" s="70">
        <f>Sheet1!F65</f>
        <v>4.427221742851436</v>
      </c>
    </row>
    <row r="95" spans="1:15" ht="12.75">
      <c r="A95">
        <v>9.1</v>
      </c>
      <c r="B95" s="70">
        <f t="shared" si="3"/>
        <v>1549.6182325255272</v>
      </c>
      <c r="C95" s="70">
        <f>A95*Sheet1!D29</f>
        <v>1183</v>
      </c>
      <c r="E95" s="70">
        <f t="shared" si="4"/>
        <v>366.61823252552733</v>
      </c>
      <c r="O95" s="70">
        <f>Sheet1!F65</f>
        <v>4.427221742851436</v>
      </c>
    </row>
    <row r="96" spans="1:15" ht="12.75">
      <c r="A96">
        <v>9.2</v>
      </c>
      <c r="B96" s="70">
        <f t="shared" si="3"/>
        <v>1570.7200483149454</v>
      </c>
      <c r="C96" s="70">
        <f>A96*Sheet1!D29</f>
        <v>1196</v>
      </c>
      <c r="E96" s="70">
        <f t="shared" si="4"/>
        <v>374.7200483149455</v>
      </c>
      <c r="O96" s="70">
        <f>Sheet1!F65</f>
        <v>4.427221742851436</v>
      </c>
    </row>
    <row r="97" spans="1:15" ht="12.75">
      <c r="A97">
        <v>9.3</v>
      </c>
      <c r="B97" s="70">
        <f t="shared" si="3"/>
        <v>1591.9104085392207</v>
      </c>
      <c r="C97" s="70">
        <f>A97*Sheet1!D29</f>
        <v>1209</v>
      </c>
      <c r="E97" s="70">
        <f t="shared" si="4"/>
        <v>382.9104085392207</v>
      </c>
      <c r="O97" s="70">
        <f>Sheet1!F65</f>
        <v>4.427221742851436</v>
      </c>
    </row>
    <row r="98" spans="1:15" ht="12.75">
      <c r="A98">
        <v>9.4</v>
      </c>
      <c r="B98" s="70">
        <f t="shared" si="3"/>
        <v>1613.189313198353</v>
      </c>
      <c r="C98" s="70">
        <f>A98*Sheet1!D29</f>
        <v>1222</v>
      </c>
      <c r="E98" s="70">
        <f t="shared" si="4"/>
        <v>391.1893131983529</v>
      </c>
      <c r="O98" s="70">
        <f>Sheet1!F65</f>
        <v>4.427221742851436</v>
      </c>
    </row>
    <row r="99" spans="1:15" ht="12.75">
      <c r="A99">
        <v>9.5</v>
      </c>
      <c r="B99" s="70">
        <f t="shared" si="3"/>
        <v>1634.556762292342</v>
      </c>
      <c r="C99" s="70">
        <f>A99*Sheet1!D29</f>
        <v>1235</v>
      </c>
      <c r="E99" s="70">
        <f t="shared" si="4"/>
        <v>399.55676229234206</v>
      </c>
      <c r="O99" s="70">
        <f>Sheet1!F65</f>
        <v>4.427221742851436</v>
      </c>
    </row>
    <row r="100" spans="1:15" ht="12.75">
      <c r="A100">
        <v>9.6</v>
      </c>
      <c r="B100" s="70">
        <f t="shared" si="3"/>
        <v>1656.0127558211884</v>
      </c>
      <c r="C100" s="70">
        <f>A100*Sheet1!D29</f>
        <v>1248</v>
      </c>
      <c r="E100" s="70">
        <f t="shared" si="4"/>
        <v>408.0127558211883</v>
      </c>
      <c r="O100" s="70">
        <f>Sheet1!F65</f>
        <v>4.427221742851436</v>
      </c>
    </row>
    <row r="101" spans="1:15" ht="12.75">
      <c r="A101">
        <v>9.7</v>
      </c>
      <c r="B101" s="70">
        <f t="shared" si="3"/>
        <v>1677.5572937848915</v>
      </c>
      <c r="C101" s="70">
        <f>A101*Sheet1!D29</f>
        <v>1261</v>
      </c>
      <c r="E101" s="70">
        <f t="shared" si="4"/>
        <v>416.55729378489156</v>
      </c>
      <c r="O101" s="70">
        <f>Sheet1!F65</f>
        <v>4.427221742851436</v>
      </c>
    </row>
    <row r="102" spans="1:15" ht="12.75">
      <c r="A102">
        <v>9.8</v>
      </c>
      <c r="B102" s="70">
        <f t="shared" si="3"/>
        <v>1699.190376183452</v>
      </c>
      <c r="C102" s="70">
        <f>A102*Sheet1!D29</f>
        <v>1274</v>
      </c>
      <c r="E102" s="70">
        <f t="shared" si="4"/>
        <v>425.190376183452</v>
      </c>
      <c r="O102" s="70">
        <f>Sheet1!F65</f>
        <v>4.427221742851436</v>
      </c>
    </row>
    <row r="103" spans="1:15" ht="12.75">
      <c r="A103">
        <v>9.9</v>
      </c>
      <c r="B103" s="70">
        <f t="shared" si="3"/>
        <v>1720.9120030168692</v>
      </c>
      <c r="C103" s="70">
        <f>A103*Sheet1!D29</f>
        <v>1287</v>
      </c>
      <c r="E103" s="70">
        <f t="shared" si="4"/>
        <v>433.9120030168692</v>
      </c>
      <c r="O103" s="70">
        <f>Sheet1!F65</f>
        <v>4.427221742851436</v>
      </c>
    </row>
    <row r="104" spans="1:15" ht="12.75">
      <c r="A104">
        <v>10</v>
      </c>
      <c r="B104" s="70">
        <f t="shared" si="3"/>
        <v>1742.7221742851436</v>
      </c>
      <c r="C104" s="70">
        <f>A104*Sheet1!D29</f>
        <v>1300</v>
      </c>
      <c r="E104" s="70">
        <f t="shared" si="4"/>
        <v>442.7221742851436</v>
      </c>
      <c r="O104" s="70">
        <f>Sheet1!F65</f>
        <v>4.427221742851436</v>
      </c>
    </row>
    <row r="105" spans="1:15" ht="12.75">
      <c r="A105">
        <v>10.1</v>
      </c>
      <c r="B105" s="70">
        <f t="shared" si="3"/>
        <v>1764.620889988275</v>
      </c>
      <c r="C105" s="70">
        <f>A105*Sheet1!D29</f>
        <v>1313</v>
      </c>
      <c r="E105" s="70">
        <f t="shared" si="4"/>
        <v>451.62088998827494</v>
      </c>
      <c r="O105" s="70">
        <f>Sheet1!F65</f>
        <v>4.427221742851436</v>
      </c>
    </row>
    <row r="106" spans="1:15" ht="12.75">
      <c r="A106">
        <v>10.2</v>
      </c>
      <c r="B106" s="70">
        <f t="shared" si="3"/>
        <v>1786.6081501262634</v>
      </c>
      <c r="C106" s="70">
        <f>A106*Sheet1!D29</f>
        <v>1326</v>
      </c>
      <c r="E106" s="70">
        <f t="shared" si="4"/>
        <v>460.60815012626335</v>
      </c>
      <c r="O106" s="70">
        <f>Sheet1!F65</f>
        <v>4.427221742851436</v>
      </c>
    </row>
    <row r="107" spans="1:15" ht="12.75">
      <c r="A107">
        <v>10.3</v>
      </c>
      <c r="B107" s="70">
        <f t="shared" si="3"/>
        <v>1808.6839546991089</v>
      </c>
      <c r="C107" s="70">
        <f>A107*Sheet1!D29</f>
        <v>1339</v>
      </c>
      <c r="E107" s="70">
        <f t="shared" si="4"/>
        <v>469.6839546991089</v>
      </c>
      <c r="O107" s="70">
        <f>Sheet1!F65</f>
        <v>4.427221742851436</v>
      </c>
    </row>
    <row r="108" spans="1:15" ht="12.75">
      <c r="A108">
        <v>10.4</v>
      </c>
      <c r="B108" s="70">
        <f t="shared" si="3"/>
        <v>1830.8483037068113</v>
      </c>
      <c r="C108" s="70">
        <f>A108*Sheet1!D29</f>
        <v>1352</v>
      </c>
      <c r="E108" s="70">
        <f t="shared" si="4"/>
        <v>478.84830370681135</v>
      </c>
      <c r="O108" s="70">
        <f>Sheet1!F65</f>
        <v>4.427221742851436</v>
      </c>
    </row>
    <row r="109" spans="1:15" ht="12.75">
      <c r="A109">
        <v>10.5</v>
      </c>
      <c r="B109" s="70">
        <f t="shared" si="3"/>
        <v>1853.1011971493708</v>
      </c>
      <c r="C109" s="70">
        <f>A109*Sheet1!D29</f>
        <v>1365</v>
      </c>
      <c r="E109" s="70">
        <f t="shared" si="4"/>
        <v>488.1011971493708</v>
      </c>
      <c r="O109" s="70">
        <f>Sheet1!F65</f>
        <v>4.427221742851436</v>
      </c>
    </row>
    <row r="110" spans="1:15" ht="12.75">
      <c r="A110">
        <v>10.6</v>
      </c>
      <c r="B110" s="70">
        <f t="shared" si="3"/>
        <v>1875.4426350267872</v>
      </c>
      <c r="C110" s="70">
        <f>A110*Sheet1!D29</f>
        <v>1378</v>
      </c>
      <c r="E110" s="70">
        <f t="shared" si="4"/>
        <v>497.44263502678734</v>
      </c>
      <c r="O110" s="70">
        <f>Sheet1!F65</f>
        <v>4.427221742851436</v>
      </c>
    </row>
    <row r="111" spans="1:15" ht="12.75">
      <c r="A111">
        <v>10.7</v>
      </c>
      <c r="B111" s="70">
        <f t="shared" si="3"/>
        <v>1897.8726173390608</v>
      </c>
      <c r="C111" s="70">
        <f>A111*Sheet1!D29</f>
        <v>1391</v>
      </c>
      <c r="E111" s="70">
        <f t="shared" si="4"/>
        <v>506.8726173390608</v>
      </c>
      <c r="O111" s="70">
        <f>Sheet1!F65</f>
        <v>4.427221742851436</v>
      </c>
    </row>
    <row r="112" spans="1:15" ht="12.75">
      <c r="A112">
        <v>10.8</v>
      </c>
      <c r="B112" s="70">
        <f t="shared" si="3"/>
        <v>1920.3911440861916</v>
      </c>
      <c r="C112" s="70">
        <f>A112*Sheet1!D29</f>
        <v>1404</v>
      </c>
      <c r="E112" s="70">
        <f t="shared" si="4"/>
        <v>516.3911440861915</v>
      </c>
      <c r="O112" s="70">
        <f>Sheet1!F65</f>
        <v>4.427221742851436</v>
      </c>
    </row>
    <row r="113" spans="1:15" ht="12.75">
      <c r="A113">
        <v>10.9</v>
      </c>
      <c r="B113" s="70">
        <f t="shared" si="3"/>
        <v>1942.9982152681791</v>
      </c>
      <c r="C113" s="70">
        <f>A113*Sheet1!D29</f>
        <v>1417</v>
      </c>
      <c r="E113" s="70">
        <f t="shared" si="4"/>
        <v>525.9982152681791</v>
      </c>
      <c r="O113" s="70">
        <f>Sheet1!F65</f>
        <v>4.427221742851436</v>
      </c>
    </row>
    <row r="114" spans="1:15" ht="12.75">
      <c r="A114">
        <v>11</v>
      </c>
      <c r="B114" s="70">
        <f t="shared" si="3"/>
        <v>1965.6938308850238</v>
      </c>
      <c r="C114" s="70">
        <f>A114*Sheet1!D29</f>
        <v>1430</v>
      </c>
      <c r="E114" s="70">
        <f t="shared" si="4"/>
        <v>535.6938308850238</v>
      </c>
      <c r="O114" s="70">
        <f>Sheet1!F65</f>
        <v>4.427221742851436</v>
      </c>
    </row>
    <row r="115" spans="1:15" ht="12.75">
      <c r="A115">
        <v>11.1</v>
      </c>
      <c r="B115" s="70">
        <f t="shared" si="3"/>
        <v>1988.4779909367253</v>
      </c>
      <c r="C115" s="70">
        <f>A115*Sheet1!D29</f>
        <v>1443</v>
      </c>
      <c r="E115" s="70">
        <f t="shared" si="4"/>
        <v>545.4779909367254</v>
      </c>
      <c r="O115" s="70">
        <f>Sheet1!F65</f>
        <v>4.427221742851436</v>
      </c>
    </row>
    <row r="116" spans="1:15" ht="12.75">
      <c r="A116">
        <v>11.2</v>
      </c>
      <c r="B116" s="70">
        <f t="shared" si="3"/>
        <v>2011.350695423284</v>
      </c>
      <c r="C116" s="70">
        <f>A116*Sheet1!D29</f>
        <v>1456</v>
      </c>
      <c r="E116" s="70">
        <f t="shared" si="4"/>
        <v>555.350695423284</v>
      </c>
      <c r="O116" s="70">
        <f>Sheet1!F65</f>
        <v>4.427221742851436</v>
      </c>
    </row>
    <row r="117" spans="1:15" ht="12.75">
      <c r="A117">
        <v>11.3</v>
      </c>
      <c r="B117" s="70">
        <f t="shared" si="3"/>
        <v>2034.3119443447</v>
      </c>
      <c r="C117" s="70">
        <f>A117*Sheet1!D29</f>
        <v>1469</v>
      </c>
      <c r="E117" s="70">
        <f t="shared" si="4"/>
        <v>565.3119443446999</v>
      </c>
      <c r="O117" s="70">
        <f>Sheet1!F65</f>
        <v>4.427221742851436</v>
      </c>
    </row>
    <row r="118" spans="1:15" ht="12.75">
      <c r="A118">
        <v>11.4</v>
      </c>
      <c r="B118" s="70">
        <f t="shared" si="3"/>
        <v>2057.3617377009728</v>
      </c>
      <c r="C118" s="70">
        <f>A118*Sheet1!D29</f>
        <v>1482</v>
      </c>
      <c r="E118" s="70">
        <f t="shared" si="4"/>
        <v>575.3617377009726</v>
      </c>
      <c r="O118" s="70">
        <f>Sheet1!F65</f>
        <v>4.427221742851436</v>
      </c>
    </row>
    <row r="119" spans="1:15" ht="12.75">
      <c r="A119">
        <v>11.5</v>
      </c>
      <c r="B119" s="70">
        <f t="shared" si="3"/>
        <v>2080.5000754921025</v>
      </c>
      <c r="C119" s="70">
        <f>A119*Sheet1!D29</f>
        <v>1495</v>
      </c>
      <c r="E119" s="70">
        <f t="shared" si="4"/>
        <v>585.5000754921024</v>
      </c>
      <c r="O119" s="70">
        <f>Sheet1!F65</f>
        <v>4.427221742851436</v>
      </c>
    </row>
    <row r="120" spans="1:15" ht="12.75">
      <c r="A120">
        <v>11.6</v>
      </c>
      <c r="B120" s="70">
        <f t="shared" si="3"/>
        <v>2103.726957718089</v>
      </c>
      <c r="C120" s="70">
        <f>A120*Sheet1!D29</f>
        <v>1508</v>
      </c>
      <c r="E120" s="70">
        <f t="shared" si="4"/>
        <v>595.7269577180892</v>
      </c>
      <c r="O120" s="70">
        <f>Sheet1!F65</f>
        <v>4.427221742851436</v>
      </c>
    </row>
    <row r="121" spans="1:15" ht="12.75">
      <c r="A121">
        <v>11.7</v>
      </c>
      <c r="B121" s="70">
        <f t="shared" si="3"/>
        <v>2127.042384378933</v>
      </c>
      <c r="C121" s="70">
        <f>A121*Sheet1!D29</f>
        <v>1521</v>
      </c>
      <c r="E121" s="70">
        <f t="shared" si="4"/>
        <v>606.042384378933</v>
      </c>
      <c r="O121" s="70">
        <f>Sheet1!F65</f>
        <v>4.427221742851436</v>
      </c>
    </row>
    <row r="122" spans="1:15" ht="12.75">
      <c r="A122">
        <v>11.8</v>
      </c>
      <c r="B122" s="70">
        <f t="shared" si="3"/>
        <v>2150.446355474634</v>
      </c>
      <c r="C122" s="70">
        <f>A122*Sheet1!D29</f>
        <v>1534</v>
      </c>
      <c r="E122" s="70">
        <f t="shared" si="4"/>
        <v>616.446355474634</v>
      </c>
      <c r="O122" s="70">
        <f>Sheet1!F65</f>
        <v>4.427221742851436</v>
      </c>
    </row>
    <row r="123" spans="1:15" ht="12.75">
      <c r="A123">
        <v>11.9</v>
      </c>
      <c r="B123" s="70">
        <f t="shared" si="3"/>
        <v>2173.9388710051917</v>
      </c>
      <c r="C123" s="70">
        <f>A123*Sheet1!D29</f>
        <v>1547</v>
      </c>
      <c r="E123" s="70">
        <f t="shared" si="4"/>
        <v>626.9388710051919</v>
      </c>
      <c r="O123" s="70">
        <f>Sheet1!F65</f>
        <v>4.427221742851436</v>
      </c>
    </row>
    <row r="124" spans="1:15" ht="12.75">
      <c r="A124">
        <v>12</v>
      </c>
      <c r="B124" s="70">
        <f t="shared" si="3"/>
        <v>2197.5199309706068</v>
      </c>
      <c r="C124" s="70">
        <f>A124*Sheet1!D29</f>
        <v>1560</v>
      </c>
      <c r="E124" s="70">
        <f t="shared" si="4"/>
        <v>637.5199309706068</v>
      </c>
      <c r="O124" s="70">
        <f>Sheet1!F65</f>
        <v>4.427221742851436</v>
      </c>
    </row>
    <row r="125" spans="1:15" ht="12.75">
      <c r="A125">
        <v>12.1</v>
      </c>
      <c r="B125" s="70">
        <f t="shared" si="3"/>
        <v>2221.1895353708787</v>
      </c>
      <c r="C125" s="70">
        <f>A125*Sheet1!D29</f>
        <v>1573</v>
      </c>
      <c r="E125" s="70">
        <f t="shared" si="4"/>
        <v>648.1895353708787</v>
      </c>
      <c r="O125" s="70">
        <f>Sheet1!F65</f>
        <v>4.427221742851436</v>
      </c>
    </row>
    <row r="126" spans="1:15" ht="12.75">
      <c r="A126">
        <v>12.2</v>
      </c>
      <c r="B126" s="70">
        <f t="shared" si="3"/>
        <v>2244.9476842060076</v>
      </c>
      <c r="C126" s="70">
        <f>A126*Sheet1!D29</f>
        <v>1586</v>
      </c>
      <c r="E126" s="70">
        <f t="shared" si="4"/>
        <v>658.9476842060076</v>
      </c>
      <c r="O126" s="70">
        <f>Sheet1!F65</f>
        <v>4.427221742851436</v>
      </c>
    </row>
    <row r="127" spans="1:15" ht="12.75">
      <c r="A127">
        <v>12.3</v>
      </c>
      <c r="B127" s="70">
        <f t="shared" si="3"/>
        <v>2268.7943774759938</v>
      </c>
      <c r="C127" s="70">
        <f>A127*Sheet1!D29</f>
        <v>1599</v>
      </c>
      <c r="E127" s="70">
        <f t="shared" si="4"/>
        <v>669.7943774759938</v>
      </c>
      <c r="O127" s="70">
        <f>Sheet1!F65</f>
        <v>4.427221742851436</v>
      </c>
    </row>
    <row r="128" spans="1:15" ht="12.75">
      <c r="A128">
        <v>12.4</v>
      </c>
      <c r="B128" s="70">
        <f t="shared" si="3"/>
        <v>2292.729615180837</v>
      </c>
      <c r="C128" s="70">
        <f>A128*Sheet1!D29</f>
        <v>1612</v>
      </c>
      <c r="E128" s="70">
        <f t="shared" si="4"/>
        <v>680.7296151808368</v>
      </c>
      <c r="O128" s="70">
        <f>Sheet1!F65</f>
        <v>4.427221742851436</v>
      </c>
    </row>
    <row r="129" spans="1:15" ht="12.75">
      <c r="A129">
        <v>12.5</v>
      </c>
      <c r="B129" s="70">
        <f t="shared" si="3"/>
        <v>2316.753397320537</v>
      </c>
      <c r="C129" s="70">
        <f>A129*Sheet1!D29</f>
        <v>1625</v>
      </c>
      <c r="E129" s="70">
        <f t="shared" si="4"/>
        <v>691.7533973205368</v>
      </c>
      <c r="O129" s="70">
        <f>Sheet1!F65</f>
        <v>4.427221742851436</v>
      </c>
    </row>
    <row r="130" spans="1:15" ht="12.75">
      <c r="A130">
        <v>12.6</v>
      </c>
      <c r="B130" s="70">
        <f t="shared" si="3"/>
        <v>2340.8657238950937</v>
      </c>
      <c r="C130" s="70">
        <f>A130*Sheet1!D29</f>
        <v>1638</v>
      </c>
      <c r="E130" s="70">
        <f t="shared" si="4"/>
        <v>702.8657238950939</v>
      </c>
      <c r="O130" s="70">
        <f>Sheet1!F65</f>
        <v>4.427221742851436</v>
      </c>
    </row>
    <row r="131" spans="1:15" ht="12.75">
      <c r="A131">
        <v>12.7</v>
      </c>
      <c r="B131" s="70">
        <f t="shared" si="3"/>
        <v>2365.066594904508</v>
      </c>
      <c r="C131" s="70">
        <f>A131*Sheet1!D29</f>
        <v>1651</v>
      </c>
      <c r="E131" s="70">
        <f t="shared" si="4"/>
        <v>714.0665949045081</v>
      </c>
      <c r="O131" s="70">
        <f>Sheet1!F65</f>
        <v>4.427221742851436</v>
      </c>
    </row>
    <row r="132" spans="1:15" ht="12.75">
      <c r="A132">
        <v>12.8</v>
      </c>
      <c r="B132" s="70">
        <f t="shared" si="3"/>
        <v>2389.3560103487794</v>
      </c>
      <c r="C132" s="70">
        <f>A132*Sheet1!D29</f>
        <v>1664</v>
      </c>
      <c r="E132" s="70">
        <f t="shared" si="4"/>
        <v>725.3560103487794</v>
      </c>
      <c r="O132" s="70">
        <f>Sheet1!F65</f>
        <v>4.427221742851436</v>
      </c>
    </row>
    <row r="133" spans="1:15" ht="12.75">
      <c r="A133">
        <v>12.9</v>
      </c>
      <c r="B133" s="70">
        <f aca="true" t="shared" si="5" ref="B133:B196">C133+E133</f>
        <v>2413.7339702279073</v>
      </c>
      <c r="C133" s="70">
        <f>A133*Sheet1!D29</f>
        <v>1677</v>
      </c>
      <c r="E133" s="70">
        <f aca="true" t="shared" si="6" ref="E133:E196">(A133*A133)*O133</f>
        <v>736.7339702279074</v>
      </c>
      <c r="O133" s="70">
        <f>Sheet1!F65</f>
        <v>4.427221742851436</v>
      </c>
    </row>
    <row r="134" spans="1:15" ht="12.75">
      <c r="A134">
        <v>13</v>
      </c>
      <c r="B134" s="70">
        <f t="shared" si="5"/>
        <v>2438.2004745418926</v>
      </c>
      <c r="C134" s="70">
        <f>A134*Sheet1!D29</f>
        <v>1690</v>
      </c>
      <c r="E134" s="70">
        <f t="shared" si="6"/>
        <v>748.2004745418926</v>
      </c>
      <c r="O134" s="70">
        <f>Sheet1!F65</f>
        <v>4.427221742851436</v>
      </c>
    </row>
    <row r="135" spans="1:15" ht="12.75">
      <c r="A135">
        <v>13.1</v>
      </c>
      <c r="B135" s="70">
        <f t="shared" si="5"/>
        <v>2462.755523290735</v>
      </c>
      <c r="C135" s="70">
        <f>A135*Sheet1!D29</f>
        <v>1703</v>
      </c>
      <c r="E135" s="70">
        <f t="shared" si="6"/>
        <v>759.7555232907348</v>
      </c>
      <c r="O135" s="70">
        <f>Sheet1!F65</f>
        <v>4.427221742851436</v>
      </c>
    </row>
    <row r="136" spans="1:15" ht="12.75">
      <c r="A136">
        <v>13.2</v>
      </c>
      <c r="B136" s="70">
        <f t="shared" si="5"/>
        <v>2487.399116474434</v>
      </c>
      <c r="C136" s="70">
        <f>A136*Sheet1!D29</f>
        <v>1716</v>
      </c>
      <c r="E136" s="70">
        <f t="shared" si="6"/>
        <v>771.3991164744341</v>
      </c>
      <c r="O136" s="70">
        <f>Sheet1!F65</f>
        <v>4.427221742851436</v>
      </c>
    </row>
    <row r="137" spans="1:15" ht="12.75">
      <c r="A137">
        <v>13.3</v>
      </c>
      <c r="B137" s="70">
        <f t="shared" si="5"/>
        <v>2512.1312540929903</v>
      </c>
      <c r="C137" s="70">
        <f>A137*Sheet1!D29</f>
        <v>1729</v>
      </c>
      <c r="E137" s="70">
        <f t="shared" si="6"/>
        <v>783.1312540929905</v>
      </c>
      <c r="O137" s="70">
        <f>Sheet1!F65</f>
        <v>4.427221742851436</v>
      </c>
    </row>
    <row r="138" spans="1:15" ht="12.75">
      <c r="A138">
        <v>13.4</v>
      </c>
      <c r="B138" s="70">
        <f t="shared" si="5"/>
        <v>2536.9519361464036</v>
      </c>
      <c r="C138" s="70">
        <f>A138*Sheet1!D29</f>
        <v>1742</v>
      </c>
      <c r="E138" s="70">
        <f t="shared" si="6"/>
        <v>794.9519361464038</v>
      </c>
      <c r="O138" s="70">
        <f>Sheet1!F65</f>
        <v>4.427221742851436</v>
      </c>
    </row>
    <row r="139" spans="1:15" ht="12.75">
      <c r="A139">
        <v>13.5</v>
      </c>
      <c r="B139" s="70">
        <f t="shared" si="5"/>
        <v>2561.861162634674</v>
      </c>
      <c r="C139" s="70">
        <f>A139*Sheet1!D29</f>
        <v>1755</v>
      </c>
      <c r="E139" s="70">
        <f t="shared" si="6"/>
        <v>806.8611626346742</v>
      </c>
      <c r="O139" s="70">
        <f>Sheet1!F65</f>
        <v>4.427221742851436</v>
      </c>
    </row>
    <row r="140" spans="1:15" ht="12.75">
      <c r="A140">
        <v>13.6</v>
      </c>
      <c r="B140" s="70">
        <f t="shared" si="5"/>
        <v>2586.8589335578017</v>
      </c>
      <c r="C140" s="70">
        <f>A140*Sheet1!D29</f>
        <v>1768</v>
      </c>
      <c r="E140" s="70">
        <f t="shared" si="6"/>
        <v>818.8589335578015</v>
      </c>
      <c r="O140" s="70">
        <f>Sheet1!F65</f>
        <v>4.427221742851436</v>
      </c>
    </row>
    <row r="141" spans="1:15" ht="12.75">
      <c r="A141">
        <v>13.7</v>
      </c>
      <c r="B141" s="70">
        <f t="shared" si="5"/>
        <v>2611.9452489157857</v>
      </c>
      <c r="C141" s="70">
        <f>A141*Sheet1!D29</f>
        <v>1781</v>
      </c>
      <c r="E141" s="70">
        <f t="shared" si="6"/>
        <v>830.9452489157859</v>
      </c>
      <c r="O141" s="70">
        <f>Sheet1!F65</f>
        <v>4.427221742851436</v>
      </c>
    </row>
    <row r="142" spans="1:15" ht="12.75">
      <c r="A142">
        <v>13.8</v>
      </c>
      <c r="B142" s="70">
        <f t="shared" si="5"/>
        <v>2637.1201087086274</v>
      </c>
      <c r="C142" s="70">
        <f>A142*Sheet1!D29</f>
        <v>1794</v>
      </c>
      <c r="E142" s="70">
        <f t="shared" si="6"/>
        <v>843.1201087086275</v>
      </c>
      <c r="O142" s="70">
        <f>Sheet1!F65</f>
        <v>4.427221742851436</v>
      </c>
    </row>
    <row r="143" spans="1:15" ht="12.75">
      <c r="A143">
        <v>13.9</v>
      </c>
      <c r="B143" s="70">
        <f t="shared" si="5"/>
        <v>2662.383512936326</v>
      </c>
      <c r="C143" s="70">
        <f>A143*Sheet1!D29</f>
        <v>1807</v>
      </c>
      <c r="E143" s="70">
        <f t="shared" si="6"/>
        <v>855.3835129363259</v>
      </c>
      <c r="O143" s="70">
        <f>Sheet1!F65</f>
        <v>4.427221742851436</v>
      </c>
    </row>
    <row r="144" spans="1:15" ht="12.75">
      <c r="A144">
        <v>14</v>
      </c>
      <c r="B144" s="70">
        <f t="shared" si="5"/>
        <v>2687.7354615988816</v>
      </c>
      <c r="C144" s="70">
        <f>A144*Sheet1!D29</f>
        <v>1820</v>
      </c>
      <c r="E144" s="70">
        <f t="shared" si="6"/>
        <v>867.7354615988814</v>
      </c>
      <c r="O144" s="70">
        <f>Sheet1!F65</f>
        <v>4.427221742851436</v>
      </c>
    </row>
    <row r="145" spans="1:15" ht="12.75">
      <c r="A145">
        <v>14.1</v>
      </c>
      <c r="B145" s="70">
        <f t="shared" si="5"/>
        <v>2713.175954696294</v>
      </c>
      <c r="C145" s="70">
        <f>A145*Sheet1!D29</f>
        <v>1833</v>
      </c>
      <c r="E145" s="70">
        <f t="shared" si="6"/>
        <v>880.175954696294</v>
      </c>
      <c r="O145" s="70">
        <f>Sheet1!F65</f>
        <v>4.427221742851436</v>
      </c>
    </row>
    <row r="146" spans="1:15" ht="12.75">
      <c r="A146">
        <v>14.2</v>
      </c>
      <c r="B146" s="70">
        <f t="shared" si="5"/>
        <v>2738.7049922285632</v>
      </c>
      <c r="C146" s="70">
        <f>A146*Sheet1!D29</f>
        <v>1846</v>
      </c>
      <c r="E146" s="70">
        <f t="shared" si="6"/>
        <v>892.7049922285635</v>
      </c>
      <c r="O146" s="70">
        <f>Sheet1!F65</f>
        <v>4.427221742851436</v>
      </c>
    </row>
    <row r="147" spans="1:15" ht="12.75">
      <c r="A147">
        <v>14.3</v>
      </c>
      <c r="B147" s="70">
        <f t="shared" si="5"/>
        <v>2764.3225741956903</v>
      </c>
      <c r="C147" s="70">
        <f>A147*Sheet1!D29</f>
        <v>1859</v>
      </c>
      <c r="E147" s="70">
        <f t="shared" si="6"/>
        <v>905.3225741956901</v>
      </c>
      <c r="O147" s="70">
        <f>Sheet1!F65</f>
        <v>4.427221742851436</v>
      </c>
    </row>
    <row r="148" spans="1:15" ht="12.75">
      <c r="A148">
        <v>14.4</v>
      </c>
      <c r="B148" s="70">
        <f t="shared" si="5"/>
        <v>2790.028700597674</v>
      </c>
      <c r="C148" s="70">
        <f>A148*Sheet1!D29</f>
        <v>1872</v>
      </c>
      <c r="E148" s="70">
        <f t="shared" si="6"/>
        <v>918.0287005976738</v>
      </c>
      <c r="O148" s="70">
        <f>Sheet1!F65</f>
        <v>4.427221742851436</v>
      </c>
    </row>
    <row r="149" spans="1:15" ht="12.75">
      <c r="A149">
        <v>14.5</v>
      </c>
      <c r="B149" s="70">
        <f t="shared" si="5"/>
        <v>2815.8233714345142</v>
      </c>
      <c r="C149" s="70">
        <f>A149*Sheet1!D29</f>
        <v>1885</v>
      </c>
      <c r="E149" s="70">
        <f t="shared" si="6"/>
        <v>930.8233714345143</v>
      </c>
      <c r="O149" s="70">
        <f>Sheet1!F65</f>
        <v>4.427221742851436</v>
      </c>
    </row>
    <row r="150" spans="1:15" ht="12.75">
      <c r="A150">
        <v>14.6</v>
      </c>
      <c r="B150" s="70">
        <f t="shared" si="5"/>
        <v>2841.706586706212</v>
      </c>
      <c r="C150" s="70">
        <f>A150*Sheet1!D29</f>
        <v>1898</v>
      </c>
      <c r="E150" s="70">
        <f t="shared" si="6"/>
        <v>943.7065867062121</v>
      </c>
      <c r="O150" s="70">
        <f>Sheet1!F65</f>
        <v>4.427221742851436</v>
      </c>
    </row>
    <row r="151" spans="1:15" ht="12.75">
      <c r="A151">
        <v>14.7</v>
      </c>
      <c r="B151" s="70">
        <f t="shared" si="5"/>
        <v>2867.6783464127666</v>
      </c>
      <c r="C151" s="70">
        <f>A151*Sheet1!D29</f>
        <v>1911</v>
      </c>
      <c r="E151" s="70">
        <f t="shared" si="6"/>
        <v>956.6783464127667</v>
      </c>
      <c r="O151" s="70">
        <f>Sheet1!F65</f>
        <v>4.427221742851436</v>
      </c>
    </row>
    <row r="152" spans="1:15" ht="12.75">
      <c r="A152">
        <v>14.8</v>
      </c>
      <c r="B152" s="70">
        <f t="shared" si="5"/>
        <v>2893.7386505541785</v>
      </c>
      <c r="C152" s="70">
        <f>A152*Sheet1!D29</f>
        <v>1924</v>
      </c>
      <c r="E152" s="70">
        <f t="shared" si="6"/>
        <v>969.7386505541785</v>
      </c>
      <c r="O152" s="70">
        <f>Sheet1!F65</f>
        <v>4.427221742851436</v>
      </c>
    </row>
    <row r="153" spans="1:15" ht="12.75">
      <c r="A153">
        <v>14.9</v>
      </c>
      <c r="B153" s="70">
        <f t="shared" si="5"/>
        <v>2919.8874991304474</v>
      </c>
      <c r="C153" s="70">
        <f>A153*Sheet1!D29</f>
        <v>1937</v>
      </c>
      <c r="E153" s="70">
        <f t="shared" si="6"/>
        <v>982.8874991304474</v>
      </c>
      <c r="O153" s="70">
        <f>Sheet1!F65</f>
        <v>4.427221742851436</v>
      </c>
    </row>
    <row r="154" spans="1:15" ht="12.75">
      <c r="A154">
        <v>15</v>
      </c>
      <c r="B154" s="70">
        <f t="shared" si="5"/>
        <v>2946.124892141573</v>
      </c>
      <c r="C154" s="70">
        <f>A154*Sheet1!D29</f>
        <v>1950</v>
      </c>
      <c r="E154" s="70">
        <f t="shared" si="6"/>
        <v>996.124892141573</v>
      </c>
      <c r="O154" s="70">
        <f>Sheet1!F65</f>
        <v>4.427221742851436</v>
      </c>
    </row>
    <row r="155" spans="1:15" ht="12.75">
      <c r="A155">
        <v>15.1</v>
      </c>
      <c r="B155" s="70">
        <f t="shared" si="5"/>
        <v>2972.4508295875557</v>
      </c>
      <c r="C155" s="70">
        <f>A155*Sheet1!D29</f>
        <v>1963</v>
      </c>
      <c r="E155" s="70">
        <f t="shared" si="6"/>
        <v>1009.4508295875559</v>
      </c>
      <c r="O155" s="70">
        <f>Sheet1!F65</f>
        <v>4.427221742851436</v>
      </c>
    </row>
    <row r="156" spans="1:15" ht="12.75">
      <c r="A156">
        <v>15.2</v>
      </c>
      <c r="B156" s="70">
        <f t="shared" si="5"/>
        <v>2998.8653114683957</v>
      </c>
      <c r="C156" s="70">
        <f>A156*Sheet1!D29</f>
        <v>1976</v>
      </c>
      <c r="E156" s="70">
        <f t="shared" si="6"/>
        <v>1022.8653114683957</v>
      </c>
      <c r="O156" s="70">
        <f>Sheet1!F65</f>
        <v>4.427221742851436</v>
      </c>
    </row>
    <row r="157" spans="1:15" ht="12.75">
      <c r="A157">
        <v>15.3</v>
      </c>
      <c r="B157" s="70">
        <f t="shared" si="5"/>
        <v>3025.3683377840925</v>
      </c>
      <c r="C157" s="70">
        <f>A157*Sheet1!D29</f>
        <v>1989</v>
      </c>
      <c r="E157" s="70">
        <f t="shared" si="6"/>
        <v>1036.3683377840928</v>
      </c>
      <c r="O157" s="70">
        <f>Sheet1!F65</f>
        <v>4.427221742851436</v>
      </c>
    </row>
    <row r="158" spans="1:15" ht="12.75">
      <c r="A158">
        <v>15.4</v>
      </c>
      <c r="B158" s="70">
        <f t="shared" si="5"/>
        <v>3051.9599085346467</v>
      </c>
      <c r="C158" s="70">
        <f>A158*Sheet1!D29</f>
        <v>2002</v>
      </c>
      <c r="E158" s="70">
        <f t="shared" si="6"/>
        <v>1049.9599085346467</v>
      </c>
      <c r="O158" s="70">
        <f>Sheet1!F65</f>
        <v>4.427221742851436</v>
      </c>
    </row>
    <row r="159" spans="1:15" ht="12.75">
      <c r="A159">
        <v>15.5</v>
      </c>
      <c r="B159" s="70">
        <f t="shared" si="5"/>
        <v>3078.6400237200573</v>
      </c>
      <c r="C159" s="70">
        <f>A159*Sheet1!D29</f>
        <v>2015</v>
      </c>
      <c r="E159" s="70">
        <f t="shared" si="6"/>
        <v>1063.6400237200573</v>
      </c>
      <c r="O159" s="70">
        <f>Sheet1!F65</f>
        <v>4.427221742851436</v>
      </c>
    </row>
    <row r="160" spans="1:15" ht="12.75">
      <c r="A160">
        <v>15.6</v>
      </c>
      <c r="B160" s="70">
        <f t="shared" si="5"/>
        <v>3105.4086833403253</v>
      </c>
      <c r="C160" s="70">
        <f>A160*Sheet1!D29</f>
        <v>2028</v>
      </c>
      <c r="E160" s="70">
        <f t="shared" si="6"/>
        <v>1077.4086833403253</v>
      </c>
      <c r="O160" s="70">
        <f>Sheet1!F65</f>
        <v>4.427221742851436</v>
      </c>
    </row>
    <row r="161" spans="1:15" ht="12.75">
      <c r="A161">
        <v>15.7</v>
      </c>
      <c r="B161" s="70">
        <f t="shared" si="5"/>
        <v>3132.2658873954506</v>
      </c>
      <c r="C161" s="70">
        <f>A161*Sheet1!D29</f>
        <v>2041</v>
      </c>
      <c r="E161" s="70">
        <f t="shared" si="6"/>
        <v>1091.2658873954504</v>
      </c>
      <c r="O161" s="70">
        <f>Sheet1!F65</f>
        <v>4.427221742851436</v>
      </c>
    </row>
    <row r="162" spans="1:15" ht="12.75">
      <c r="A162">
        <v>15.8</v>
      </c>
      <c r="B162" s="70">
        <f t="shared" si="5"/>
        <v>3159.2116358854328</v>
      </c>
      <c r="C162" s="70">
        <f>A162*Sheet1!D29</f>
        <v>2054</v>
      </c>
      <c r="E162" s="70">
        <f t="shared" si="6"/>
        <v>1105.2116358854325</v>
      </c>
      <c r="O162" s="70">
        <f>Sheet1!F65</f>
        <v>4.427221742851436</v>
      </c>
    </row>
    <row r="163" spans="1:15" ht="12.75">
      <c r="A163">
        <v>15.9</v>
      </c>
      <c r="B163" s="70">
        <f t="shared" si="5"/>
        <v>3186.2459288102714</v>
      </c>
      <c r="C163" s="70">
        <f>A163*Sheet1!D29</f>
        <v>2067</v>
      </c>
      <c r="E163" s="70">
        <f t="shared" si="6"/>
        <v>1119.2459288102714</v>
      </c>
      <c r="O163" s="70">
        <f>Sheet1!F65</f>
        <v>4.427221742851436</v>
      </c>
    </row>
    <row r="164" spans="1:15" ht="12.75">
      <c r="A164">
        <v>16</v>
      </c>
      <c r="B164" s="70">
        <f t="shared" si="5"/>
        <v>3213.368766169968</v>
      </c>
      <c r="C164" s="70">
        <f>A164*Sheet1!D29</f>
        <v>2080</v>
      </c>
      <c r="E164" s="70">
        <f t="shared" si="6"/>
        <v>1133.3687661699676</v>
      </c>
      <c r="O164" s="70">
        <f>Sheet1!F65</f>
        <v>4.427221742851436</v>
      </c>
    </row>
    <row r="165" spans="1:15" ht="12.75">
      <c r="A165">
        <v>16.1</v>
      </c>
      <c r="B165" s="70">
        <f t="shared" si="5"/>
        <v>3240.5801479645206</v>
      </c>
      <c r="C165" s="70">
        <f>A165*Sheet1!D29</f>
        <v>2093</v>
      </c>
      <c r="E165" s="70">
        <f t="shared" si="6"/>
        <v>1147.5801479645208</v>
      </c>
      <c r="O165" s="70">
        <f>Sheet1!F65</f>
        <v>4.427221742851436</v>
      </c>
    </row>
    <row r="166" spans="1:15" ht="12.75">
      <c r="A166">
        <v>16.2</v>
      </c>
      <c r="B166" s="70">
        <f t="shared" si="5"/>
        <v>3267.880074193931</v>
      </c>
      <c r="C166" s="70">
        <f>A166*Sheet1!D29</f>
        <v>2106</v>
      </c>
      <c r="E166" s="70">
        <f t="shared" si="6"/>
        <v>1161.8800741939308</v>
      </c>
      <c r="O166" s="70">
        <f>Sheet1!F65</f>
        <v>4.427221742851436</v>
      </c>
    </row>
    <row r="167" spans="1:15" ht="12.75">
      <c r="A167">
        <v>16.3</v>
      </c>
      <c r="B167" s="70">
        <f t="shared" si="5"/>
        <v>3295.268544858198</v>
      </c>
      <c r="C167" s="70">
        <f>A167*Sheet1!D29</f>
        <v>2119</v>
      </c>
      <c r="E167" s="70">
        <f t="shared" si="6"/>
        <v>1176.2685448581979</v>
      </c>
      <c r="O167" s="70">
        <f>Sheet1!F65</f>
        <v>4.427221742851436</v>
      </c>
    </row>
    <row r="168" spans="1:15" ht="12.75">
      <c r="A168">
        <v>16.4</v>
      </c>
      <c r="B168" s="70">
        <f t="shared" si="5"/>
        <v>3322.7455599573223</v>
      </c>
      <c r="C168" s="70">
        <f>A168*Sheet1!D29</f>
        <v>2132</v>
      </c>
      <c r="E168" s="70">
        <f t="shared" si="6"/>
        <v>1190.745559957322</v>
      </c>
      <c r="O168" s="70">
        <f>Sheet1!F65</f>
        <v>4.427221742851436</v>
      </c>
    </row>
    <row r="169" spans="1:15" ht="12.75">
      <c r="A169">
        <v>16.5</v>
      </c>
      <c r="B169" s="70">
        <f t="shared" si="5"/>
        <v>3350.3111194913035</v>
      </c>
      <c r="C169" s="70">
        <f>A169*Sheet1!D29</f>
        <v>2145</v>
      </c>
      <c r="E169" s="70">
        <f t="shared" si="6"/>
        <v>1205.3111194913033</v>
      </c>
      <c r="O169" s="70">
        <f>Sheet1!F65</f>
        <v>4.427221742851436</v>
      </c>
    </row>
    <row r="170" spans="1:15" ht="12.75">
      <c r="A170">
        <v>16.6</v>
      </c>
      <c r="B170" s="70">
        <f t="shared" si="5"/>
        <v>3377.9652234601417</v>
      </c>
      <c r="C170" s="70">
        <f>A170*Sheet1!D29</f>
        <v>2158</v>
      </c>
      <c r="E170" s="70">
        <f t="shared" si="6"/>
        <v>1219.965223460142</v>
      </c>
      <c r="O170" s="70">
        <f>Sheet1!F65</f>
        <v>4.427221742851436</v>
      </c>
    </row>
    <row r="171" spans="1:15" ht="12.75">
      <c r="A171">
        <v>16.7</v>
      </c>
      <c r="B171" s="70">
        <f t="shared" si="5"/>
        <v>3405.7078718638368</v>
      </c>
      <c r="C171" s="70">
        <f>A171*Sheet1!D29</f>
        <v>2171</v>
      </c>
      <c r="E171" s="70">
        <f t="shared" si="6"/>
        <v>1234.7078718638368</v>
      </c>
      <c r="O171" s="70">
        <f>Sheet1!F65</f>
        <v>4.427221742851436</v>
      </c>
    </row>
    <row r="172" spans="1:15" ht="12.75">
      <c r="A172">
        <v>16.8</v>
      </c>
      <c r="B172" s="70">
        <f t="shared" si="5"/>
        <v>3433.539064702389</v>
      </c>
      <c r="C172" s="70">
        <f>A172*Sheet1!D29</f>
        <v>2184</v>
      </c>
      <c r="E172" s="70">
        <f t="shared" si="6"/>
        <v>1249.5390647023892</v>
      </c>
      <c r="O172" s="70">
        <f>Sheet1!F65</f>
        <v>4.427221742851436</v>
      </c>
    </row>
    <row r="173" spans="1:15" ht="12.75">
      <c r="A173">
        <v>16.9</v>
      </c>
      <c r="B173" s="70">
        <f t="shared" si="5"/>
        <v>3461.4588019757985</v>
      </c>
      <c r="C173" s="70">
        <f>A173*Sheet1!D29</f>
        <v>2197</v>
      </c>
      <c r="E173" s="70">
        <f t="shared" si="6"/>
        <v>1264.4588019757985</v>
      </c>
      <c r="O173" s="70">
        <f>Sheet1!F65</f>
        <v>4.427221742851436</v>
      </c>
    </row>
    <row r="174" spans="1:15" ht="12.75">
      <c r="A174">
        <v>17</v>
      </c>
      <c r="B174" s="70">
        <f t="shared" si="5"/>
        <v>3489.467083684065</v>
      </c>
      <c r="C174" s="70">
        <f>A174*Sheet1!D29</f>
        <v>2210</v>
      </c>
      <c r="E174" s="70">
        <f t="shared" si="6"/>
        <v>1279.4670836840648</v>
      </c>
      <c r="O174" s="70">
        <f>Sheet1!F65</f>
        <v>4.427221742851436</v>
      </c>
    </row>
    <row r="175" spans="1:15" ht="12.75">
      <c r="A175">
        <v>17.1</v>
      </c>
      <c r="B175" s="70">
        <f t="shared" si="5"/>
        <v>3517.5639098271886</v>
      </c>
      <c r="C175" s="70">
        <f>A175*Sheet1!D29</f>
        <v>2223</v>
      </c>
      <c r="E175" s="70">
        <f t="shared" si="6"/>
        <v>1294.5639098271884</v>
      </c>
      <c r="O175" s="70">
        <f>Sheet1!F65</f>
        <v>4.427221742851436</v>
      </c>
    </row>
    <row r="176" spans="1:15" ht="12.75">
      <c r="A176">
        <v>17.2</v>
      </c>
      <c r="B176" s="70">
        <f t="shared" si="5"/>
        <v>3545.749280405169</v>
      </c>
      <c r="C176" s="70">
        <f>A176*Sheet1!D29</f>
        <v>2236</v>
      </c>
      <c r="E176" s="70">
        <f t="shared" si="6"/>
        <v>1309.7492804051687</v>
      </c>
      <c r="O176" s="70">
        <f>Sheet1!F65</f>
        <v>4.427221742851436</v>
      </c>
    </row>
    <row r="177" spans="1:15" ht="12.75">
      <c r="A177">
        <v>17.3</v>
      </c>
      <c r="B177" s="70">
        <f t="shared" si="5"/>
        <v>3574.0231954180063</v>
      </c>
      <c r="C177" s="70">
        <f>A177*Sheet1!D29</f>
        <v>2249</v>
      </c>
      <c r="E177" s="70">
        <f t="shared" si="6"/>
        <v>1325.0231954180063</v>
      </c>
      <c r="O177" s="70">
        <f>Sheet1!F65</f>
        <v>4.427221742851436</v>
      </c>
    </row>
    <row r="178" spans="1:15" ht="12.75">
      <c r="A178">
        <v>17.4</v>
      </c>
      <c r="B178" s="70">
        <f t="shared" si="5"/>
        <v>3602.3856548657004</v>
      </c>
      <c r="C178" s="70">
        <f>A178*Sheet1!D29</f>
        <v>2262</v>
      </c>
      <c r="E178" s="70">
        <f t="shared" si="6"/>
        <v>1340.3856548657004</v>
      </c>
      <c r="O178" s="70">
        <f>Sheet1!F65</f>
        <v>4.427221742851436</v>
      </c>
    </row>
    <row r="179" spans="1:15" ht="12.75">
      <c r="A179">
        <v>17.5</v>
      </c>
      <c r="B179" s="70">
        <f t="shared" si="5"/>
        <v>3630.8366587482524</v>
      </c>
      <c r="C179" s="70">
        <f>A179*Sheet1!D29</f>
        <v>2275</v>
      </c>
      <c r="E179" s="70">
        <f t="shared" si="6"/>
        <v>1355.8366587482521</v>
      </c>
      <c r="O179" s="70">
        <f>Sheet1!F65</f>
        <v>4.427221742851436</v>
      </c>
    </row>
    <row r="180" spans="1:15" ht="12.75">
      <c r="A180">
        <v>17.6</v>
      </c>
      <c r="B180" s="70">
        <f t="shared" si="5"/>
        <v>3659.376207065661</v>
      </c>
      <c r="C180" s="70">
        <f>A180*Sheet1!D29</f>
        <v>2288</v>
      </c>
      <c r="E180" s="70">
        <f t="shared" si="6"/>
        <v>1371.376207065661</v>
      </c>
      <c r="O180" s="70">
        <f>Sheet1!F65</f>
        <v>4.427221742851436</v>
      </c>
    </row>
    <row r="181" spans="1:15" ht="12.75">
      <c r="A181">
        <v>17.7</v>
      </c>
      <c r="B181" s="70">
        <f t="shared" si="5"/>
        <v>3688.004299817926</v>
      </c>
      <c r="C181" s="70">
        <f>A181*Sheet1!D29</f>
        <v>2301</v>
      </c>
      <c r="E181" s="70">
        <f t="shared" si="6"/>
        <v>1387.004299817926</v>
      </c>
      <c r="O181" s="70">
        <f>Sheet1!F65</f>
        <v>4.427221742851436</v>
      </c>
    </row>
    <row r="182" spans="1:15" ht="12.75">
      <c r="A182">
        <v>17.8</v>
      </c>
      <c r="B182" s="70">
        <f t="shared" si="5"/>
        <v>3716.720937005049</v>
      </c>
      <c r="C182" s="70">
        <f>A182*Sheet1!D29</f>
        <v>2314</v>
      </c>
      <c r="E182" s="70">
        <f t="shared" si="6"/>
        <v>1402.720937005049</v>
      </c>
      <c r="O182" s="70">
        <f>Sheet1!F65</f>
        <v>4.427221742851436</v>
      </c>
    </row>
    <row r="183" spans="1:15" ht="12.75">
      <c r="A183">
        <v>17.9</v>
      </c>
      <c r="B183" s="70">
        <f t="shared" si="5"/>
        <v>3745.526118627028</v>
      </c>
      <c r="C183" s="70">
        <f>A183*Sheet1!D29</f>
        <v>2327</v>
      </c>
      <c r="E183" s="70">
        <f t="shared" si="6"/>
        <v>1418.5261186270284</v>
      </c>
      <c r="O183" s="70">
        <f>Sheet1!F65</f>
        <v>4.427221742851436</v>
      </c>
    </row>
    <row r="184" spans="1:15" ht="12.75">
      <c r="A184">
        <v>18</v>
      </c>
      <c r="B184" s="70">
        <f t="shared" si="5"/>
        <v>3774.4198446838654</v>
      </c>
      <c r="C184" s="70">
        <f>A184*Sheet1!D29</f>
        <v>2340</v>
      </c>
      <c r="E184" s="70">
        <f t="shared" si="6"/>
        <v>1434.4198446838652</v>
      </c>
      <c r="O184" s="70">
        <f>Sheet1!F65</f>
        <v>4.427221742851436</v>
      </c>
    </row>
    <row r="185" spans="1:15" ht="12.75">
      <c r="A185">
        <v>18.1</v>
      </c>
      <c r="B185" s="70">
        <f t="shared" si="5"/>
        <v>3803.402115175559</v>
      </c>
      <c r="C185" s="70">
        <f>A185*Sheet1!D29</f>
        <v>2353</v>
      </c>
      <c r="E185" s="70">
        <f t="shared" si="6"/>
        <v>1450.4021151755592</v>
      </c>
      <c r="O185" s="70">
        <f>Sheet1!F65</f>
        <v>4.427221742851436</v>
      </c>
    </row>
    <row r="186" spans="1:15" ht="12.75">
      <c r="A186">
        <v>18.2</v>
      </c>
      <c r="B186" s="70">
        <f t="shared" si="5"/>
        <v>3832.4729301021093</v>
      </c>
      <c r="C186" s="70">
        <f>A186*Sheet1!D29</f>
        <v>2366</v>
      </c>
      <c r="E186" s="70">
        <f t="shared" si="6"/>
        <v>1466.4729301021093</v>
      </c>
      <c r="O186" s="70">
        <f>Sheet1!F65</f>
        <v>4.427221742851436</v>
      </c>
    </row>
    <row r="187" spans="1:15" ht="12.75">
      <c r="A187">
        <v>18.3</v>
      </c>
      <c r="B187" s="70">
        <f t="shared" si="5"/>
        <v>3861.6322894635177</v>
      </c>
      <c r="C187" s="70">
        <f>A187*Sheet1!D29</f>
        <v>2379</v>
      </c>
      <c r="E187" s="70">
        <f t="shared" si="6"/>
        <v>1482.6322894635175</v>
      </c>
      <c r="O187" s="70">
        <f>Sheet1!F65</f>
        <v>4.427221742851436</v>
      </c>
    </row>
    <row r="188" spans="1:15" ht="12.75">
      <c r="A188">
        <v>18.4</v>
      </c>
      <c r="B188" s="70">
        <f t="shared" si="5"/>
        <v>3890.8801932597817</v>
      </c>
      <c r="C188" s="70">
        <f>A188*Sheet1!D29</f>
        <v>2392</v>
      </c>
      <c r="E188" s="70">
        <f t="shared" si="6"/>
        <v>1498.880193259782</v>
      </c>
      <c r="O188" s="70">
        <f>Sheet1!F65</f>
        <v>4.427221742851436</v>
      </c>
    </row>
    <row r="189" spans="1:15" ht="12.75">
      <c r="A189">
        <v>18.5</v>
      </c>
      <c r="B189" s="70">
        <f t="shared" si="5"/>
        <v>3920.216641490904</v>
      </c>
      <c r="C189" s="70">
        <f>A189*Sheet1!D29</f>
        <v>2405</v>
      </c>
      <c r="E189" s="70">
        <f t="shared" si="6"/>
        <v>1515.2166414909038</v>
      </c>
      <c r="O189" s="70">
        <f>Sheet1!F65</f>
        <v>4.427221742851436</v>
      </c>
    </row>
    <row r="190" spans="1:15" ht="12.75">
      <c r="A190">
        <v>18.6</v>
      </c>
      <c r="B190" s="70">
        <f t="shared" si="5"/>
        <v>3949.641634156883</v>
      </c>
      <c r="C190" s="70">
        <f>A190*Sheet1!D29</f>
        <v>2418</v>
      </c>
      <c r="E190" s="70">
        <f t="shared" si="6"/>
        <v>1531.641634156883</v>
      </c>
      <c r="O190" s="70">
        <f>Sheet1!F65</f>
        <v>4.427221742851436</v>
      </c>
    </row>
    <row r="191" spans="1:15" ht="12.75">
      <c r="A191">
        <v>18.7</v>
      </c>
      <c r="B191" s="70">
        <f t="shared" si="5"/>
        <v>3979.1551712577184</v>
      </c>
      <c r="C191" s="70">
        <f>A191*Sheet1!D29</f>
        <v>2431</v>
      </c>
      <c r="E191" s="70">
        <f t="shared" si="6"/>
        <v>1548.1551712577186</v>
      </c>
      <c r="O191" s="70">
        <f>Sheet1!F65</f>
        <v>4.427221742851436</v>
      </c>
    </row>
    <row r="192" spans="1:15" ht="12.75">
      <c r="A192">
        <v>18.8</v>
      </c>
      <c r="B192" s="70">
        <f t="shared" si="5"/>
        <v>4008.7572527934117</v>
      </c>
      <c r="C192" s="70">
        <f>A192*Sheet1!D29</f>
        <v>2444</v>
      </c>
      <c r="E192" s="70">
        <f t="shared" si="6"/>
        <v>1564.7572527934117</v>
      </c>
      <c r="O192" s="70">
        <f>Sheet1!F65</f>
        <v>4.427221742851436</v>
      </c>
    </row>
    <row r="193" spans="1:15" ht="12.75">
      <c r="A193">
        <v>18.9</v>
      </c>
      <c r="B193" s="70">
        <f t="shared" si="5"/>
        <v>4038.447878763961</v>
      </c>
      <c r="C193" s="70">
        <f>A193*Sheet1!D29</f>
        <v>2457</v>
      </c>
      <c r="E193" s="70">
        <f t="shared" si="6"/>
        <v>1581.447878763961</v>
      </c>
      <c r="O193" s="70">
        <f>Sheet1!F65</f>
        <v>4.427221742851436</v>
      </c>
    </row>
    <row r="194" spans="1:15" ht="12.75">
      <c r="A194">
        <v>19</v>
      </c>
      <c r="B194" s="70">
        <f t="shared" si="5"/>
        <v>4068.227049169368</v>
      </c>
      <c r="C194" s="70">
        <f>A194*Sheet1!D29</f>
        <v>2470</v>
      </c>
      <c r="E194" s="70">
        <f t="shared" si="6"/>
        <v>1598.2270491693682</v>
      </c>
      <c r="O194" s="70">
        <f>Sheet1!F65</f>
        <v>4.427221742851436</v>
      </c>
    </row>
    <row r="195" spans="1:15" ht="12.75">
      <c r="A195">
        <v>19.1</v>
      </c>
      <c r="B195" s="70">
        <f t="shared" si="5"/>
        <v>4098.094764009633</v>
      </c>
      <c r="C195" s="70">
        <f>A195*Sheet1!D29</f>
        <v>2483</v>
      </c>
      <c r="E195" s="70">
        <f t="shared" si="6"/>
        <v>1615.0947640096326</v>
      </c>
      <c r="O195" s="70">
        <f>Sheet1!F65</f>
        <v>4.427221742851436</v>
      </c>
    </row>
    <row r="196" spans="1:15" ht="12.75">
      <c r="A196">
        <v>19.2</v>
      </c>
      <c r="B196" s="70">
        <f t="shared" si="5"/>
        <v>4128.051023284754</v>
      </c>
      <c r="C196" s="70">
        <f>A196*Sheet1!D29</f>
        <v>2496</v>
      </c>
      <c r="E196" s="70">
        <f t="shared" si="6"/>
        <v>1632.0510232847532</v>
      </c>
      <c r="O196" s="70">
        <f>Sheet1!F65</f>
        <v>4.427221742851436</v>
      </c>
    </row>
    <row r="197" spans="1:15" ht="12.75">
      <c r="A197">
        <v>19.3</v>
      </c>
      <c r="B197" s="70">
        <f aca="true" t="shared" si="7" ref="B197:B260">C197+E197</f>
        <v>4158.095826994731</v>
      </c>
      <c r="C197" s="70">
        <f>A197*Sheet1!D29</f>
        <v>2509</v>
      </c>
      <c r="E197" s="70">
        <f aca="true" t="shared" si="8" ref="E197:E260">(A197*A197)*O197</f>
        <v>1649.0958269947314</v>
      </c>
      <c r="O197" s="70">
        <f>Sheet1!F65</f>
        <v>4.427221742851436</v>
      </c>
    </row>
    <row r="198" spans="1:15" ht="12.75">
      <c r="A198">
        <v>19.4</v>
      </c>
      <c r="B198" s="70">
        <f t="shared" si="7"/>
        <v>4188.229175139566</v>
      </c>
      <c r="C198" s="70">
        <f>A198*Sheet1!D29</f>
        <v>2522</v>
      </c>
      <c r="E198" s="70">
        <f t="shared" si="8"/>
        <v>1666.2291751395662</v>
      </c>
      <c r="O198" s="70">
        <f>Sheet1!F65</f>
        <v>4.427221742851436</v>
      </c>
    </row>
    <row r="199" spans="1:15" ht="12.75">
      <c r="A199">
        <v>19.5</v>
      </c>
      <c r="B199" s="70">
        <f t="shared" si="7"/>
        <v>4218.451067719258</v>
      </c>
      <c r="C199" s="70">
        <f>A199*Sheet1!D29</f>
        <v>2535</v>
      </c>
      <c r="E199" s="70">
        <f t="shared" si="8"/>
        <v>1683.4510677192584</v>
      </c>
      <c r="O199" s="70">
        <f>Sheet1!F65</f>
        <v>4.427221742851436</v>
      </c>
    </row>
    <row r="200" spans="1:15" ht="12.75">
      <c r="A200">
        <v>19.6</v>
      </c>
      <c r="B200" s="70">
        <f t="shared" si="7"/>
        <v>4248.761504733808</v>
      </c>
      <c r="C200" s="70">
        <f>A200*Sheet1!D29</f>
        <v>2548</v>
      </c>
      <c r="E200" s="70">
        <f t="shared" si="8"/>
        <v>1700.761504733808</v>
      </c>
      <c r="O200" s="70">
        <f>Sheet1!F65</f>
        <v>4.427221742851436</v>
      </c>
    </row>
    <row r="201" spans="1:15" ht="12.75">
      <c r="A201">
        <v>19.7</v>
      </c>
      <c r="B201" s="70">
        <f t="shared" si="7"/>
        <v>4279.160486183214</v>
      </c>
      <c r="C201" s="70">
        <f>A201*Sheet1!D29</f>
        <v>2561</v>
      </c>
      <c r="E201" s="70">
        <f t="shared" si="8"/>
        <v>1718.1604861832136</v>
      </c>
      <c r="O201" s="70">
        <f>Sheet1!F65</f>
        <v>4.427221742851436</v>
      </c>
    </row>
    <row r="202" spans="1:15" ht="12.75">
      <c r="A202">
        <v>19.8</v>
      </c>
      <c r="B202" s="70">
        <f t="shared" si="7"/>
        <v>4309.648012067477</v>
      </c>
      <c r="C202" s="70">
        <f>A202*Sheet1!D29</f>
        <v>2574</v>
      </c>
      <c r="E202" s="70">
        <f t="shared" si="8"/>
        <v>1735.6480120674769</v>
      </c>
      <c r="O202" s="70">
        <f>Sheet1!F65</f>
        <v>4.427221742851436</v>
      </c>
    </row>
    <row r="203" spans="1:15" ht="12.75">
      <c r="A203">
        <v>19.9</v>
      </c>
      <c r="B203" s="70">
        <f t="shared" si="7"/>
        <v>4340.224082386597</v>
      </c>
      <c r="C203" s="70">
        <f>A203*Sheet1!D29</f>
        <v>2587</v>
      </c>
      <c r="E203" s="70">
        <f t="shared" si="8"/>
        <v>1753.2240823865968</v>
      </c>
      <c r="O203" s="70">
        <f>Sheet1!F65</f>
        <v>4.427221742851436</v>
      </c>
    </row>
    <row r="204" spans="1:15" ht="12.75">
      <c r="A204">
        <v>20</v>
      </c>
      <c r="B204" s="70">
        <f t="shared" si="7"/>
        <v>4370.888697140575</v>
      </c>
      <c r="C204" s="70">
        <f>A204*Sheet1!D29</f>
        <v>2600</v>
      </c>
      <c r="E204" s="70">
        <f t="shared" si="8"/>
        <v>1770.8886971405743</v>
      </c>
      <c r="O204" s="70">
        <f>Sheet1!F65</f>
        <v>4.427221742851436</v>
      </c>
    </row>
    <row r="205" spans="1:15" ht="12.75">
      <c r="A205">
        <v>20.5</v>
      </c>
      <c r="B205" s="70">
        <f t="shared" si="7"/>
        <v>4525.539937433316</v>
      </c>
      <c r="C205" s="70">
        <f>A205*Sheet1!D29</f>
        <v>2665</v>
      </c>
      <c r="E205" s="70">
        <f t="shared" si="8"/>
        <v>1860.5399374333158</v>
      </c>
      <c r="O205" s="70">
        <f>Sheet1!F65</f>
        <v>4.427221742851436</v>
      </c>
    </row>
    <row r="206" spans="1:15" ht="12.75">
      <c r="A206">
        <v>21</v>
      </c>
      <c r="B206" s="70">
        <f t="shared" si="7"/>
        <v>4682.404788597483</v>
      </c>
      <c r="C206" s="70">
        <f>A206*Sheet1!D29</f>
        <v>2730</v>
      </c>
      <c r="E206" s="70">
        <f t="shared" si="8"/>
        <v>1952.4047885974833</v>
      </c>
      <c r="O206" s="70">
        <f>Sheet1!F65</f>
        <v>4.427221742851436</v>
      </c>
    </row>
    <row r="207" spans="1:15" ht="12.75">
      <c r="A207">
        <v>21.5</v>
      </c>
      <c r="B207" s="70">
        <f t="shared" si="7"/>
        <v>4841.483250633077</v>
      </c>
      <c r="C207" s="70">
        <f>A207*Sheet1!D29</f>
        <v>2795</v>
      </c>
      <c r="E207" s="70">
        <f t="shared" si="8"/>
        <v>2046.4832506330763</v>
      </c>
      <c r="O207" s="70">
        <f>Sheet1!F65</f>
        <v>4.427221742851436</v>
      </c>
    </row>
    <row r="208" spans="1:15" ht="12.75">
      <c r="A208">
        <v>22</v>
      </c>
      <c r="B208" s="70">
        <f t="shared" si="7"/>
        <v>5002.775323540095</v>
      </c>
      <c r="C208" s="70">
        <f>A208*Sheet1!D29</f>
        <v>2860</v>
      </c>
      <c r="E208" s="70">
        <f t="shared" si="8"/>
        <v>2142.775323540095</v>
      </c>
      <c r="O208" s="70">
        <f>Sheet1!F65</f>
        <v>4.427221742851436</v>
      </c>
    </row>
    <row r="209" spans="1:15" ht="12.75">
      <c r="A209">
        <v>22.5</v>
      </c>
      <c r="B209" s="70">
        <f t="shared" si="7"/>
        <v>5166.281007318539</v>
      </c>
      <c r="C209" s="70">
        <f>A209*Sheet1!D29</f>
        <v>2925</v>
      </c>
      <c r="E209" s="70">
        <f t="shared" si="8"/>
        <v>2241.281007318539</v>
      </c>
      <c r="O209" s="70">
        <f>Sheet1!F65</f>
        <v>4.427221742851436</v>
      </c>
    </row>
    <row r="210" spans="1:15" ht="12.75">
      <c r="A210">
        <v>23</v>
      </c>
      <c r="B210" s="70">
        <f t="shared" si="7"/>
        <v>5332.00030196841</v>
      </c>
      <c r="C210" s="70">
        <f>A210*Sheet1!D29</f>
        <v>2990</v>
      </c>
      <c r="E210" s="70">
        <f t="shared" si="8"/>
        <v>2342.0003019684095</v>
      </c>
      <c r="O210" s="70">
        <f>Sheet1!F65</f>
        <v>4.427221742851436</v>
      </c>
    </row>
    <row r="211" spans="1:15" ht="12.75">
      <c r="A211">
        <v>23.5</v>
      </c>
      <c r="B211" s="70">
        <f t="shared" si="7"/>
        <v>5499.933207489705</v>
      </c>
      <c r="C211" s="70">
        <f>A211*Sheet1!D29</f>
        <v>3055</v>
      </c>
      <c r="E211" s="70">
        <f t="shared" si="8"/>
        <v>2444.933207489705</v>
      </c>
      <c r="O211" s="70">
        <f>Sheet1!F65</f>
        <v>4.427221742851436</v>
      </c>
    </row>
    <row r="212" spans="1:15" ht="12.75">
      <c r="A212">
        <v>24</v>
      </c>
      <c r="B212" s="70">
        <f t="shared" si="7"/>
        <v>5670.079723882427</v>
      </c>
      <c r="C212" s="70">
        <f>A212*Sheet1!D29</f>
        <v>3120</v>
      </c>
      <c r="E212" s="70">
        <f t="shared" si="8"/>
        <v>2550.079723882427</v>
      </c>
      <c r="O212" s="70">
        <f>Sheet1!F65</f>
        <v>4.427221742851436</v>
      </c>
    </row>
    <row r="213" spans="1:15" ht="12.75">
      <c r="A213">
        <v>24.5</v>
      </c>
      <c r="B213" s="70">
        <f t="shared" si="7"/>
        <v>5842.439851146574</v>
      </c>
      <c r="C213" s="70">
        <f>A213*Sheet1!D29</f>
        <v>3185</v>
      </c>
      <c r="E213" s="70">
        <f t="shared" si="8"/>
        <v>2657.4398511465743</v>
      </c>
      <c r="O213" s="70">
        <f>Sheet1!F65</f>
        <v>4.427221742851436</v>
      </c>
    </row>
    <row r="214" spans="1:15" ht="12.75">
      <c r="A214">
        <v>25</v>
      </c>
      <c r="B214" s="70">
        <f t="shared" si="7"/>
        <v>6017.013589282147</v>
      </c>
      <c r="C214" s="70">
        <f>A214*Sheet1!D29</f>
        <v>3250</v>
      </c>
      <c r="E214" s="70">
        <f t="shared" si="8"/>
        <v>2767.013589282147</v>
      </c>
      <c r="O214" s="70">
        <f>Sheet1!F65</f>
        <v>4.427221742851436</v>
      </c>
    </row>
    <row r="215" spans="1:15" ht="12.75">
      <c r="A215">
        <v>25.5</v>
      </c>
      <c r="B215" s="70">
        <f t="shared" si="7"/>
        <v>6193.800938289146</v>
      </c>
      <c r="C215" s="70">
        <f>A215*Sheet1!D29</f>
        <v>3315</v>
      </c>
      <c r="E215" s="70">
        <f t="shared" si="8"/>
        <v>2878.800938289146</v>
      </c>
      <c r="O215" s="70">
        <f>Sheet1!F65</f>
        <v>4.427221742851436</v>
      </c>
    </row>
    <row r="216" spans="1:15" ht="12.75">
      <c r="A216">
        <v>26</v>
      </c>
      <c r="B216" s="70">
        <f t="shared" si="7"/>
        <v>6372.8018981675705</v>
      </c>
      <c r="C216" s="70">
        <f>A216*Sheet1!D29</f>
        <v>3380</v>
      </c>
      <c r="E216" s="70">
        <f t="shared" si="8"/>
        <v>2992.8018981675705</v>
      </c>
      <c r="O216" s="70">
        <f>Sheet1!F65</f>
        <v>4.427221742851436</v>
      </c>
    </row>
    <row r="217" spans="1:15" ht="12.75">
      <c r="A217">
        <v>26.5</v>
      </c>
      <c r="B217" s="70">
        <f t="shared" si="7"/>
        <v>6554.016468917421</v>
      </c>
      <c r="C217" s="70">
        <f>A217*Sheet1!D29</f>
        <v>3445</v>
      </c>
      <c r="E217" s="70">
        <f t="shared" si="8"/>
        <v>3109.0164689174208</v>
      </c>
      <c r="O217" s="70">
        <f>Sheet1!F65</f>
        <v>4.427221742851436</v>
      </c>
    </row>
    <row r="218" spans="1:15" ht="12.75">
      <c r="A218">
        <v>27</v>
      </c>
      <c r="B218" s="70">
        <f t="shared" si="7"/>
        <v>6737.444650538697</v>
      </c>
      <c r="C218" s="70">
        <f>A218*Sheet1!D29</f>
        <v>3510</v>
      </c>
      <c r="E218" s="70">
        <f t="shared" si="8"/>
        <v>3227.444650538697</v>
      </c>
      <c r="O218" s="70">
        <f>Sheet1!F65</f>
        <v>4.427221742851436</v>
      </c>
    </row>
    <row r="219" spans="1:15" ht="12.75">
      <c r="A219">
        <v>27.5</v>
      </c>
      <c r="B219" s="70">
        <f t="shared" si="7"/>
        <v>6923.086443031398</v>
      </c>
      <c r="C219" s="70">
        <f>A219*Sheet1!D29</f>
        <v>3575</v>
      </c>
      <c r="E219" s="70">
        <f t="shared" si="8"/>
        <v>3348.086443031398</v>
      </c>
      <c r="O219" s="70">
        <f>Sheet1!F65</f>
        <v>4.427221742851436</v>
      </c>
    </row>
    <row r="220" spans="1:15" ht="12.75">
      <c r="A220">
        <v>28</v>
      </c>
      <c r="B220" s="70">
        <f t="shared" si="7"/>
        <v>7110.941846395526</v>
      </c>
      <c r="C220" s="70">
        <f>A220*Sheet1!D29</f>
        <v>3640</v>
      </c>
      <c r="E220" s="70">
        <f t="shared" si="8"/>
        <v>3470.9418463955258</v>
      </c>
      <c r="O220" s="70">
        <f>Sheet1!F65</f>
        <v>4.427221742851436</v>
      </c>
    </row>
    <row r="221" spans="1:15" ht="12.75">
      <c r="A221">
        <v>28.5</v>
      </c>
      <c r="B221" s="70">
        <f t="shared" si="7"/>
        <v>7301.010860631079</v>
      </c>
      <c r="C221" s="70">
        <f>A221*Sheet1!D29</f>
        <v>3705</v>
      </c>
      <c r="E221" s="70">
        <f t="shared" si="8"/>
        <v>3596.0108606310787</v>
      </c>
      <c r="O221" s="70">
        <f>Sheet1!F65</f>
        <v>4.427221742851436</v>
      </c>
    </row>
    <row r="222" spans="1:15" ht="12.75">
      <c r="A222">
        <v>29</v>
      </c>
      <c r="B222" s="70">
        <f t="shared" si="7"/>
        <v>7493.293485738057</v>
      </c>
      <c r="C222" s="70">
        <f>A222*Sheet1!D29</f>
        <v>3770</v>
      </c>
      <c r="E222" s="70">
        <f t="shared" si="8"/>
        <v>3723.2934857380574</v>
      </c>
      <c r="O222" s="70">
        <f>Sheet1!F65</f>
        <v>4.427221742851436</v>
      </c>
    </row>
    <row r="223" spans="1:15" ht="12.75">
      <c r="A223">
        <v>29.5</v>
      </c>
      <c r="B223" s="70">
        <f t="shared" si="7"/>
        <v>7687.789721716462</v>
      </c>
      <c r="C223" s="70">
        <f>A223*Sheet1!D29</f>
        <v>3835</v>
      </c>
      <c r="E223" s="70">
        <f t="shared" si="8"/>
        <v>3852.789721716462</v>
      </c>
      <c r="O223" s="70">
        <f>Sheet1!F65</f>
        <v>4.427221742851436</v>
      </c>
    </row>
    <row r="224" spans="1:15" ht="12.75">
      <c r="A224">
        <v>30</v>
      </c>
      <c r="B224" s="70">
        <f t="shared" si="7"/>
        <v>7884.4995685662925</v>
      </c>
      <c r="C224" s="70">
        <f>A224*Sheet1!D29</f>
        <v>3900</v>
      </c>
      <c r="E224" s="70">
        <f t="shared" si="8"/>
        <v>3984.499568566292</v>
      </c>
      <c r="O224" s="70">
        <f>Sheet1!F65</f>
        <v>4.427221742851436</v>
      </c>
    </row>
    <row r="225" spans="1:15" ht="12.75">
      <c r="A225">
        <v>30.5</v>
      </c>
      <c r="B225" s="70">
        <f t="shared" si="7"/>
        <v>8083.423026287548</v>
      </c>
      <c r="C225" s="70">
        <f>A225*Sheet1!D29</f>
        <v>3965</v>
      </c>
      <c r="E225" s="70">
        <f t="shared" si="8"/>
        <v>4118.423026287548</v>
      </c>
      <c r="O225" s="70">
        <f>Sheet1!F65</f>
        <v>4.427221742851436</v>
      </c>
    </row>
    <row r="226" spans="1:15" ht="12.75">
      <c r="A226">
        <v>31</v>
      </c>
      <c r="B226" s="70">
        <f t="shared" si="7"/>
        <v>8284.56009488023</v>
      </c>
      <c r="C226" s="70">
        <f>A226*Sheet1!D29</f>
        <v>4030</v>
      </c>
      <c r="E226" s="70">
        <f t="shared" si="8"/>
        <v>4254.560094880229</v>
      </c>
      <c r="O226" s="70">
        <f>Sheet1!F65</f>
        <v>4.427221742851436</v>
      </c>
    </row>
    <row r="227" spans="1:15" ht="12.75">
      <c r="A227">
        <v>31.5</v>
      </c>
      <c r="B227" s="70">
        <f t="shared" si="7"/>
        <v>8487.910774344338</v>
      </c>
      <c r="C227" s="70">
        <f>A227*Sheet1!D29</f>
        <v>4095</v>
      </c>
      <c r="E227" s="70">
        <f t="shared" si="8"/>
        <v>4392.910774344337</v>
      </c>
      <c r="O227" s="70">
        <f>Sheet1!F65</f>
        <v>4.427221742851436</v>
      </c>
    </row>
    <row r="228" spans="1:15" ht="12.75">
      <c r="A228">
        <v>32</v>
      </c>
      <c r="B228" s="70">
        <f t="shared" si="7"/>
        <v>8693.475064679871</v>
      </c>
      <c r="C228" s="70">
        <f>A228*Sheet1!D29</f>
        <v>4160</v>
      </c>
      <c r="E228" s="70">
        <f t="shared" si="8"/>
        <v>4533.47506467987</v>
      </c>
      <c r="O228" s="70">
        <f>Sheet1!F65</f>
        <v>4.427221742851436</v>
      </c>
    </row>
    <row r="229" spans="1:15" ht="12.75">
      <c r="A229">
        <v>32.5</v>
      </c>
      <c r="B229" s="70">
        <f t="shared" si="7"/>
        <v>8901.25296588683</v>
      </c>
      <c r="C229" s="70">
        <f>A229*Sheet1!D29</f>
        <v>4225</v>
      </c>
      <c r="E229" s="70">
        <f t="shared" si="8"/>
        <v>4676.252965886829</v>
      </c>
      <c r="O229" s="70">
        <f>Sheet1!F65</f>
        <v>4.427221742851436</v>
      </c>
    </row>
    <row r="230" spans="1:15" ht="12.75">
      <c r="A230">
        <v>33</v>
      </c>
      <c r="B230" s="70">
        <f t="shared" si="7"/>
        <v>9111.244477965214</v>
      </c>
      <c r="C230" s="70">
        <f>A230*Sheet1!D29</f>
        <v>4290</v>
      </c>
      <c r="E230" s="70">
        <f t="shared" si="8"/>
        <v>4821.244477965213</v>
      </c>
      <c r="O230" s="70">
        <f>Sheet1!F65</f>
        <v>4.427221742851436</v>
      </c>
    </row>
    <row r="231" spans="1:15" ht="12.75">
      <c r="A231">
        <v>33.5</v>
      </c>
      <c r="B231" s="70">
        <f t="shared" si="7"/>
        <v>9323.449600915024</v>
      </c>
      <c r="C231" s="70">
        <f>A231*Sheet1!D29</f>
        <v>4355</v>
      </c>
      <c r="E231" s="70">
        <f t="shared" si="8"/>
        <v>4968.449600915023</v>
      </c>
      <c r="O231" s="70">
        <f>Sheet1!F65</f>
        <v>4.427221742851436</v>
      </c>
    </row>
    <row r="232" spans="1:15" ht="12.75">
      <c r="A232">
        <v>34</v>
      </c>
      <c r="B232" s="70">
        <f t="shared" si="7"/>
        <v>9537.86833473626</v>
      </c>
      <c r="C232" s="70">
        <f>A232*Sheet1!D29</f>
        <v>4420</v>
      </c>
      <c r="E232" s="70">
        <f t="shared" si="8"/>
        <v>5117.868334736259</v>
      </c>
      <c r="O232" s="70">
        <f>Sheet1!F65</f>
        <v>4.427221742851436</v>
      </c>
    </row>
    <row r="233" spans="1:15" ht="12.75">
      <c r="A233">
        <v>34.5</v>
      </c>
      <c r="B233" s="70">
        <f t="shared" si="7"/>
        <v>9754.500679428922</v>
      </c>
      <c r="C233" s="70">
        <f>A233*Sheet1!D29</f>
        <v>4485</v>
      </c>
      <c r="E233" s="70">
        <f t="shared" si="8"/>
        <v>5269.500679428921</v>
      </c>
      <c r="O233" s="70">
        <f>Sheet1!F65</f>
        <v>4.427221742851436</v>
      </c>
    </row>
    <row r="234" spans="1:15" ht="12.75">
      <c r="A234">
        <v>35</v>
      </c>
      <c r="B234" s="70">
        <f t="shared" si="7"/>
        <v>9973.34663499301</v>
      </c>
      <c r="C234" s="70">
        <f>A234*Sheet1!D29</f>
        <v>4550</v>
      </c>
      <c r="E234" s="70">
        <f t="shared" si="8"/>
        <v>5423.346634993009</v>
      </c>
      <c r="O234" s="70">
        <f>Sheet1!F65</f>
        <v>4.427221742851436</v>
      </c>
    </row>
    <row r="235" spans="1:15" ht="12.75">
      <c r="A235">
        <v>35.5</v>
      </c>
      <c r="B235" s="70">
        <f t="shared" si="7"/>
        <v>10194.406201428523</v>
      </c>
      <c r="C235" s="70">
        <f>A235*Sheet1!D29</f>
        <v>4615</v>
      </c>
      <c r="E235" s="70">
        <f t="shared" si="8"/>
        <v>5579.406201428522</v>
      </c>
      <c r="O235" s="70">
        <f>Sheet1!F65</f>
        <v>4.427221742851436</v>
      </c>
    </row>
    <row r="236" spans="1:15" ht="12.75">
      <c r="A236">
        <v>36</v>
      </c>
      <c r="B236" s="70">
        <f t="shared" si="7"/>
        <v>10417.679378735462</v>
      </c>
      <c r="C236" s="70">
        <f>A236*Sheet1!D29</f>
        <v>4680</v>
      </c>
      <c r="E236" s="70">
        <f t="shared" si="8"/>
        <v>5737.679378735461</v>
      </c>
      <c r="O236" s="70">
        <f>Sheet1!F65</f>
        <v>4.427221742851436</v>
      </c>
    </row>
    <row r="237" spans="1:15" ht="12.75">
      <c r="A237">
        <v>36.5</v>
      </c>
      <c r="B237" s="70">
        <f t="shared" si="7"/>
        <v>10643.166166913827</v>
      </c>
      <c r="C237" s="70">
        <f>A237*Sheet1!D29</f>
        <v>4745</v>
      </c>
      <c r="E237" s="70">
        <f t="shared" si="8"/>
        <v>5898.166166913826</v>
      </c>
      <c r="O237" s="70">
        <f>Sheet1!F65</f>
        <v>4.427221742851436</v>
      </c>
    </row>
    <row r="238" spans="1:15" ht="12.75">
      <c r="A238">
        <v>37</v>
      </c>
      <c r="B238" s="70">
        <f t="shared" si="7"/>
        <v>10870.866565963615</v>
      </c>
      <c r="C238" s="70">
        <f>A238*Sheet1!D29</f>
        <v>4810</v>
      </c>
      <c r="E238" s="70">
        <f t="shared" si="8"/>
        <v>6060.866565963615</v>
      </c>
      <c r="O238" s="70">
        <f>Sheet1!F65</f>
        <v>4.427221742851436</v>
      </c>
    </row>
    <row r="239" spans="1:15" ht="12.75">
      <c r="A239">
        <v>37.5</v>
      </c>
      <c r="B239" s="70">
        <f t="shared" si="7"/>
        <v>11100.780575884832</v>
      </c>
      <c r="C239" s="70">
        <f>A239*Sheet1!D29</f>
        <v>4875</v>
      </c>
      <c r="E239" s="70">
        <f t="shared" si="8"/>
        <v>6225.780575884832</v>
      </c>
      <c r="O239" s="70">
        <f>Sheet1!F65</f>
        <v>4.427221742851436</v>
      </c>
    </row>
    <row r="240" spans="1:15" ht="12.75">
      <c r="A240">
        <v>38</v>
      </c>
      <c r="B240" s="70">
        <f t="shared" si="7"/>
        <v>11332.908196677472</v>
      </c>
      <c r="C240" s="70">
        <f>A240*Sheet1!D29</f>
        <v>4940</v>
      </c>
      <c r="E240" s="70">
        <f t="shared" si="8"/>
        <v>6392.908196677473</v>
      </c>
      <c r="O240" s="70">
        <f>Sheet1!F65</f>
        <v>4.427221742851436</v>
      </c>
    </row>
    <row r="241" spans="1:15" ht="12.75">
      <c r="A241">
        <v>38.5</v>
      </c>
      <c r="B241" s="70">
        <f t="shared" si="7"/>
        <v>11567.24942834154</v>
      </c>
      <c r="C241" s="70">
        <f>A241*Sheet1!D29</f>
        <v>5005</v>
      </c>
      <c r="E241" s="70">
        <f t="shared" si="8"/>
        <v>6562.249428341541</v>
      </c>
      <c r="O241" s="70">
        <f>Sheet1!F65</f>
        <v>4.427221742851436</v>
      </c>
    </row>
    <row r="242" spans="1:15" ht="12.75">
      <c r="A242">
        <v>39</v>
      </c>
      <c r="B242" s="70">
        <f t="shared" si="7"/>
        <v>11803.804270877034</v>
      </c>
      <c r="C242" s="70">
        <f>A242*Sheet1!D29</f>
        <v>5070</v>
      </c>
      <c r="E242" s="70">
        <f t="shared" si="8"/>
        <v>6733.804270877034</v>
      </c>
      <c r="O242" s="70">
        <f>Sheet1!F65</f>
        <v>4.427221742851436</v>
      </c>
    </row>
    <row r="243" spans="1:15" ht="12.75">
      <c r="A243">
        <v>39.5</v>
      </c>
      <c r="B243" s="70">
        <f t="shared" si="7"/>
        <v>12042.572724283953</v>
      </c>
      <c r="C243" s="70">
        <f>A243*Sheet1!D29</f>
        <v>5135</v>
      </c>
      <c r="E243" s="70">
        <f t="shared" si="8"/>
        <v>6907.572724283953</v>
      </c>
      <c r="O243" s="70">
        <f>Sheet1!F65</f>
        <v>4.427221742851436</v>
      </c>
    </row>
    <row r="244" spans="1:15" ht="12.75">
      <c r="A244">
        <v>40</v>
      </c>
      <c r="B244" s="70">
        <f t="shared" si="7"/>
        <v>12283.554788562298</v>
      </c>
      <c r="C244" s="70">
        <f>A244*Sheet1!D29</f>
        <v>5200</v>
      </c>
      <c r="E244" s="70">
        <f t="shared" si="8"/>
        <v>7083.554788562297</v>
      </c>
      <c r="O244" s="70">
        <f>Sheet1!F65</f>
        <v>4.427221742851436</v>
      </c>
    </row>
    <row r="245" spans="1:15" ht="12.75">
      <c r="A245">
        <v>40.5</v>
      </c>
      <c r="B245" s="70">
        <f t="shared" si="7"/>
        <v>12526.750463712067</v>
      </c>
      <c r="C245" s="70">
        <f>A245*Sheet1!D29</f>
        <v>5265</v>
      </c>
      <c r="E245" s="70">
        <f t="shared" si="8"/>
        <v>7261.750463712067</v>
      </c>
      <c r="O245" s="70">
        <f>Sheet1!F65</f>
        <v>4.427221742851436</v>
      </c>
    </row>
    <row r="246" spans="1:15" ht="12.75">
      <c r="A246">
        <v>41</v>
      </c>
      <c r="B246" s="70">
        <f t="shared" si="7"/>
        <v>12772.159749733262</v>
      </c>
      <c r="C246" s="70">
        <f>A246*Sheet1!D29</f>
        <v>5330</v>
      </c>
      <c r="E246" s="70">
        <f t="shared" si="8"/>
        <v>7442.159749733263</v>
      </c>
      <c r="O246" s="70">
        <f>Sheet1!F65</f>
        <v>4.427221742851436</v>
      </c>
    </row>
    <row r="247" spans="1:15" ht="12.75">
      <c r="A247">
        <v>41.5</v>
      </c>
      <c r="B247" s="70">
        <f t="shared" si="7"/>
        <v>13019.782646625885</v>
      </c>
      <c r="C247" s="70">
        <f>A247*Sheet1!D29</f>
        <v>5395</v>
      </c>
      <c r="E247" s="70">
        <f t="shared" si="8"/>
        <v>7624.782646625885</v>
      </c>
      <c r="O247" s="70">
        <f>Sheet1!F65</f>
        <v>4.427221742851436</v>
      </c>
    </row>
    <row r="248" spans="1:15" ht="12.75">
      <c r="A248">
        <v>42</v>
      </c>
      <c r="B248" s="70">
        <f t="shared" si="7"/>
        <v>13269.619154389933</v>
      </c>
      <c r="C248" s="70">
        <f>A248*Sheet1!D29</f>
        <v>5460</v>
      </c>
      <c r="E248" s="70">
        <f t="shared" si="8"/>
        <v>7809.619154389933</v>
      </c>
      <c r="O248" s="70">
        <f>Sheet1!F65</f>
        <v>4.427221742851436</v>
      </c>
    </row>
    <row r="249" spans="1:15" ht="12.75">
      <c r="A249">
        <v>42.5</v>
      </c>
      <c r="B249" s="70">
        <f t="shared" si="7"/>
        <v>13521.669273025407</v>
      </c>
      <c r="C249" s="70">
        <f>A249*Sheet1!D29</f>
        <v>5525</v>
      </c>
      <c r="E249" s="70">
        <f t="shared" si="8"/>
        <v>7996.669273025406</v>
      </c>
      <c r="O249" s="70">
        <f>Sheet1!F65</f>
        <v>4.427221742851436</v>
      </c>
    </row>
    <row r="250" spans="1:15" ht="12.75">
      <c r="A250">
        <v>43</v>
      </c>
      <c r="B250" s="70">
        <f t="shared" si="7"/>
        <v>13775.933002532305</v>
      </c>
      <c r="C250" s="70">
        <f>A250*Sheet1!D29</f>
        <v>5590</v>
      </c>
      <c r="E250" s="70">
        <f t="shared" si="8"/>
        <v>8185.933002532305</v>
      </c>
      <c r="O250" s="70">
        <f>Sheet1!F65</f>
        <v>4.427221742851436</v>
      </c>
    </row>
    <row r="251" spans="1:15" ht="12.75">
      <c r="A251">
        <v>43.5</v>
      </c>
      <c r="B251" s="70">
        <f t="shared" si="7"/>
        <v>14032.410342910629</v>
      </c>
      <c r="C251" s="70">
        <f>A251*Sheet1!D29</f>
        <v>5655</v>
      </c>
      <c r="E251" s="70">
        <f t="shared" si="8"/>
        <v>8377.410342910629</v>
      </c>
      <c r="O251" s="70">
        <f>Sheet1!F65</f>
        <v>4.427221742851436</v>
      </c>
    </row>
    <row r="252" spans="1:15" ht="12.75">
      <c r="A252">
        <v>44</v>
      </c>
      <c r="B252" s="70">
        <f t="shared" si="7"/>
        <v>14291.10129416038</v>
      </c>
      <c r="C252" s="70">
        <f>A252*Sheet1!D29</f>
        <v>5720</v>
      </c>
      <c r="E252" s="70">
        <f t="shared" si="8"/>
        <v>8571.10129416038</v>
      </c>
      <c r="O252" s="70">
        <f>Sheet1!F65</f>
        <v>4.427221742851436</v>
      </c>
    </row>
    <row r="253" spans="1:15" ht="12.75">
      <c r="A253">
        <v>44.5</v>
      </c>
      <c r="B253" s="70">
        <f t="shared" si="7"/>
        <v>14552.005856281556</v>
      </c>
      <c r="C253" s="70">
        <f>A253*Sheet1!D29</f>
        <v>5785</v>
      </c>
      <c r="E253" s="70">
        <f t="shared" si="8"/>
        <v>8767.005856281556</v>
      </c>
      <c r="O253" s="70">
        <f>Sheet1!F65</f>
        <v>4.427221742851436</v>
      </c>
    </row>
    <row r="254" spans="1:15" ht="12.75">
      <c r="A254">
        <v>45</v>
      </c>
      <c r="B254" s="70">
        <f t="shared" si="7"/>
        <v>14815.124029274157</v>
      </c>
      <c r="C254" s="70">
        <f>A254*Sheet1!D29</f>
        <v>5850</v>
      </c>
      <c r="E254" s="70">
        <f t="shared" si="8"/>
        <v>8965.124029274157</v>
      </c>
      <c r="O254" s="70">
        <f>Sheet1!F65</f>
        <v>4.427221742851436</v>
      </c>
    </row>
    <row r="255" spans="1:15" ht="12.75">
      <c r="A255">
        <v>45.5</v>
      </c>
      <c r="B255" s="70">
        <f t="shared" si="7"/>
        <v>15080.455813138185</v>
      </c>
      <c r="C255" s="70">
        <f>A255*Sheet1!D29</f>
        <v>5915</v>
      </c>
      <c r="E255" s="70">
        <f t="shared" si="8"/>
        <v>9165.455813138185</v>
      </c>
      <c r="O255" s="70">
        <f>Sheet1!F65</f>
        <v>4.427221742851436</v>
      </c>
    </row>
    <row r="256" spans="1:15" ht="12.75">
      <c r="A256">
        <v>46</v>
      </c>
      <c r="B256" s="70">
        <f t="shared" si="7"/>
        <v>15348.001207873638</v>
      </c>
      <c r="C256" s="70">
        <f>A256*Sheet1!D29</f>
        <v>5980</v>
      </c>
      <c r="E256" s="70">
        <f t="shared" si="8"/>
        <v>9368.001207873638</v>
      </c>
      <c r="O256" s="70">
        <f>Sheet1!F65</f>
        <v>4.427221742851436</v>
      </c>
    </row>
    <row r="257" spans="1:15" ht="12.75">
      <c r="A257">
        <v>46.5</v>
      </c>
      <c r="B257" s="70">
        <f t="shared" si="7"/>
        <v>15617.760213480517</v>
      </c>
      <c r="C257" s="70">
        <f>A257*Sheet1!D29</f>
        <v>6045</v>
      </c>
      <c r="E257" s="70">
        <f t="shared" si="8"/>
        <v>9572.760213480517</v>
      </c>
      <c r="O257" s="70">
        <f>Sheet1!F65</f>
        <v>4.427221742851436</v>
      </c>
    </row>
    <row r="258" spans="1:15" ht="12.75">
      <c r="A258">
        <v>47</v>
      </c>
      <c r="B258" s="70">
        <f t="shared" si="7"/>
        <v>15889.73282995882</v>
      </c>
      <c r="C258" s="70">
        <f>A258*Sheet1!D29</f>
        <v>6110</v>
      </c>
      <c r="E258" s="70">
        <f t="shared" si="8"/>
        <v>9779.73282995882</v>
      </c>
      <c r="O258" s="70">
        <f>Sheet1!F65</f>
        <v>4.427221742851436</v>
      </c>
    </row>
    <row r="259" spans="1:15" ht="12.75">
      <c r="A259">
        <v>47.5</v>
      </c>
      <c r="B259" s="70">
        <f t="shared" si="7"/>
        <v>16163.919057308553</v>
      </c>
      <c r="C259" s="70">
        <f>A259*Sheet1!D29</f>
        <v>6175</v>
      </c>
      <c r="E259" s="70">
        <f t="shared" si="8"/>
        <v>9988.919057308553</v>
      </c>
      <c r="O259" s="70">
        <f>Sheet1!F65</f>
        <v>4.427221742851436</v>
      </c>
    </row>
    <row r="260" spans="1:15" ht="12.75">
      <c r="A260">
        <v>48</v>
      </c>
      <c r="B260" s="70">
        <f t="shared" si="7"/>
        <v>16440.31889552971</v>
      </c>
      <c r="C260" s="70">
        <f>A260*Sheet1!D29</f>
        <v>6240</v>
      </c>
      <c r="E260" s="70">
        <f t="shared" si="8"/>
        <v>10200.318895529708</v>
      </c>
      <c r="O260" s="70">
        <f>Sheet1!F65</f>
        <v>4.427221742851436</v>
      </c>
    </row>
    <row r="261" spans="1:15" ht="12.75">
      <c r="A261">
        <v>48.5</v>
      </c>
      <c r="B261" s="70">
        <f aca="true" t="shared" si="9" ref="B261:B324">C261+E261</f>
        <v>16718.93234462229</v>
      </c>
      <c r="C261" s="70">
        <f>A261*Sheet1!D29</f>
        <v>6305</v>
      </c>
      <c r="E261" s="70">
        <f aca="true" t="shared" si="10" ref="E261:E324">(A261*A261)*O261</f>
        <v>10413.93234462229</v>
      </c>
      <c r="O261" s="70">
        <f>Sheet1!F65</f>
        <v>4.427221742851436</v>
      </c>
    </row>
    <row r="262" spans="1:15" ht="12.75">
      <c r="A262">
        <v>49</v>
      </c>
      <c r="B262" s="70">
        <f t="shared" si="9"/>
        <v>16999.759404586297</v>
      </c>
      <c r="C262" s="70">
        <f>A262*Sheet1!D29</f>
        <v>6370</v>
      </c>
      <c r="E262" s="70">
        <f t="shared" si="10"/>
        <v>10629.759404586297</v>
      </c>
      <c r="O262" s="70">
        <f>Sheet1!F65</f>
        <v>4.427221742851436</v>
      </c>
    </row>
    <row r="263" spans="1:15" ht="12.75">
      <c r="A263">
        <v>49.5</v>
      </c>
      <c r="B263" s="70">
        <f t="shared" si="9"/>
        <v>17282.80007542173</v>
      </c>
      <c r="C263" s="70">
        <f>A263*Sheet1!D29</f>
        <v>6435</v>
      </c>
      <c r="E263" s="70">
        <f t="shared" si="10"/>
        <v>10847.80007542173</v>
      </c>
      <c r="O263" s="70">
        <f>Sheet1!F65</f>
        <v>4.427221742851436</v>
      </c>
    </row>
    <row r="264" spans="1:15" ht="12.75">
      <c r="A264">
        <v>50</v>
      </c>
      <c r="B264" s="70">
        <f t="shared" si="9"/>
        <v>17568.05435712859</v>
      </c>
      <c r="C264" s="70">
        <f>A264*Sheet1!D29</f>
        <v>6500</v>
      </c>
      <c r="E264" s="70">
        <f t="shared" si="10"/>
        <v>11068.054357128589</v>
      </c>
      <c r="O264" s="70">
        <f>Sheet1!F65</f>
        <v>4.427221742851436</v>
      </c>
    </row>
    <row r="265" spans="1:15" ht="12.75">
      <c r="A265">
        <v>51</v>
      </c>
      <c r="B265" s="70">
        <f t="shared" si="9"/>
        <v>18145.203753156584</v>
      </c>
      <c r="C265" s="70">
        <f>A265*Sheet1!D29</f>
        <v>6630</v>
      </c>
      <c r="E265" s="70">
        <f t="shared" si="10"/>
        <v>11515.203753156584</v>
      </c>
      <c r="O265" s="70">
        <f>Sheet1!F65</f>
        <v>4.427221742851436</v>
      </c>
    </row>
    <row r="266" spans="1:15" ht="12.75">
      <c r="A266">
        <v>52</v>
      </c>
      <c r="B266" s="70">
        <f t="shared" si="9"/>
        <v>18731.207592670282</v>
      </c>
      <c r="C266" s="70">
        <f>A266*Sheet1!D29</f>
        <v>6760</v>
      </c>
      <c r="E266" s="70">
        <f t="shared" si="10"/>
        <v>11971.207592670282</v>
      </c>
      <c r="O266" s="70">
        <f>Sheet1!F65</f>
        <v>4.427221742851436</v>
      </c>
    </row>
    <row r="267" spans="1:15" ht="12.75">
      <c r="A267">
        <v>53</v>
      </c>
      <c r="B267" s="70">
        <f t="shared" si="9"/>
        <v>19326.065875669683</v>
      </c>
      <c r="C267" s="70">
        <f>A267*Sheet1!D29</f>
        <v>6890</v>
      </c>
      <c r="E267" s="70">
        <f t="shared" si="10"/>
        <v>12436.065875669683</v>
      </c>
      <c r="O267" s="70">
        <f>Sheet1!F65</f>
        <v>4.427221742851436</v>
      </c>
    </row>
    <row r="268" spans="1:15" ht="12.75">
      <c r="A268">
        <v>54</v>
      </c>
      <c r="B268" s="70">
        <f t="shared" si="9"/>
        <v>19929.778602154787</v>
      </c>
      <c r="C268" s="70">
        <f>A268*Sheet1!D29</f>
        <v>7020</v>
      </c>
      <c r="E268" s="70">
        <f t="shared" si="10"/>
        <v>12909.778602154787</v>
      </c>
      <c r="O268" s="70">
        <f>Sheet1!F65</f>
        <v>4.427221742851436</v>
      </c>
    </row>
    <row r="269" spans="1:15" ht="12.75">
      <c r="A269">
        <v>55</v>
      </c>
      <c r="B269" s="70">
        <f t="shared" si="9"/>
        <v>20542.34577212559</v>
      </c>
      <c r="C269" s="70">
        <f>A269*Sheet1!D29</f>
        <v>7150</v>
      </c>
      <c r="E269" s="70">
        <f t="shared" si="10"/>
        <v>13392.345772125593</v>
      </c>
      <c r="O269" s="70">
        <f>Sheet1!F65</f>
        <v>4.427221742851436</v>
      </c>
    </row>
    <row r="270" spans="1:15" ht="12.75">
      <c r="A270">
        <v>56</v>
      </c>
      <c r="B270" s="70">
        <f t="shared" si="9"/>
        <v>21163.767385582105</v>
      </c>
      <c r="C270" s="70">
        <f>A270*Sheet1!D29</f>
        <v>7280</v>
      </c>
      <c r="E270" s="70">
        <f t="shared" si="10"/>
        <v>13883.767385582103</v>
      </c>
      <c r="O270" s="70">
        <f>Sheet1!F65</f>
        <v>4.427221742851436</v>
      </c>
    </row>
    <row r="271" spans="1:15" ht="12.75">
      <c r="A271">
        <v>57</v>
      </c>
      <c r="B271" s="70">
        <f t="shared" si="9"/>
        <v>21794.043442524315</v>
      </c>
      <c r="C271" s="70">
        <f>A271*Sheet1!D29</f>
        <v>7410</v>
      </c>
      <c r="E271" s="70">
        <f t="shared" si="10"/>
        <v>14384.043442524315</v>
      </c>
      <c r="O271" s="70">
        <f>Sheet1!F65</f>
        <v>4.427221742851436</v>
      </c>
    </row>
    <row r="272" spans="1:15" ht="12.75">
      <c r="A272">
        <v>58</v>
      </c>
      <c r="B272" s="70">
        <f t="shared" si="9"/>
        <v>22433.173942952228</v>
      </c>
      <c r="C272" s="70">
        <f>A272*Sheet1!D29</f>
        <v>7540</v>
      </c>
      <c r="E272" s="70">
        <f t="shared" si="10"/>
        <v>14893.17394295223</v>
      </c>
      <c r="O272" s="70">
        <f>Sheet1!F65</f>
        <v>4.427221742851436</v>
      </c>
    </row>
    <row r="273" spans="1:15" ht="12.75">
      <c r="A273">
        <v>59</v>
      </c>
      <c r="B273" s="70">
        <f t="shared" si="9"/>
        <v>23081.158886865847</v>
      </c>
      <c r="C273" s="70">
        <f>A273*Sheet1!D29</f>
        <v>7670</v>
      </c>
      <c r="E273" s="70">
        <f t="shared" si="10"/>
        <v>15411.158886865847</v>
      </c>
      <c r="O273" s="70">
        <f>Sheet1!F65</f>
        <v>4.427221742851436</v>
      </c>
    </row>
    <row r="274" spans="1:15" ht="12.75">
      <c r="A274">
        <v>60</v>
      </c>
      <c r="B274" s="70">
        <f t="shared" si="9"/>
        <v>23737.99827426517</v>
      </c>
      <c r="C274" s="70">
        <f>A274*Sheet1!D29</f>
        <v>7800</v>
      </c>
      <c r="E274" s="70">
        <f t="shared" si="10"/>
        <v>15937.998274265168</v>
      </c>
      <c r="O274" s="70">
        <f>Sheet1!F65</f>
        <v>4.427221742851436</v>
      </c>
    </row>
    <row r="275" spans="1:15" ht="12.75">
      <c r="A275">
        <v>61</v>
      </c>
      <c r="B275" s="70">
        <f t="shared" si="9"/>
        <v>24403.692105150192</v>
      </c>
      <c r="C275" s="70">
        <f>A275*Sheet1!D29</f>
        <v>7930</v>
      </c>
      <c r="E275" s="70">
        <f t="shared" si="10"/>
        <v>16473.692105150192</v>
      </c>
      <c r="O275" s="70">
        <f>Sheet1!F65</f>
        <v>4.427221742851436</v>
      </c>
    </row>
    <row r="276" spans="1:15" ht="12.75">
      <c r="A276">
        <v>62</v>
      </c>
      <c r="B276" s="70">
        <f t="shared" si="9"/>
        <v>25078.240379520917</v>
      </c>
      <c r="C276" s="70">
        <f>A276*Sheet1!D29</f>
        <v>8060</v>
      </c>
      <c r="E276" s="70">
        <f t="shared" si="10"/>
        <v>17018.240379520917</v>
      </c>
      <c r="O276" s="70">
        <f>Sheet1!F65</f>
        <v>4.427221742851436</v>
      </c>
    </row>
    <row r="277" spans="1:15" ht="12.75">
      <c r="A277">
        <v>63</v>
      </c>
      <c r="B277" s="70">
        <f t="shared" si="9"/>
        <v>25761.64309737735</v>
      </c>
      <c r="C277" s="70">
        <f>A277*Sheet1!D29</f>
        <v>8190</v>
      </c>
      <c r="E277" s="70">
        <f t="shared" si="10"/>
        <v>17571.64309737735</v>
      </c>
      <c r="O277" s="70">
        <f>Sheet1!F65</f>
        <v>4.427221742851436</v>
      </c>
    </row>
    <row r="278" spans="1:15" ht="12.75">
      <c r="A278">
        <v>64</v>
      </c>
      <c r="B278" s="70">
        <f t="shared" si="9"/>
        <v>26453.90025871948</v>
      </c>
      <c r="C278" s="70">
        <f>A278*Sheet1!D29</f>
        <v>8320</v>
      </c>
      <c r="E278" s="70">
        <f t="shared" si="10"/>
        <v>18133.90025871948</v>
      </c>
      <c r="O278" s="70">
        <f>Sheet1!F65</f>
        <v>4.427221742851436</v>
      </c>
    </row>
    <row r="279" spans="1:15" ht="12.75">
      <c r="A279">
        <v>65</v>
      </c>
      <c r="B279" s="70">
        <f t="shared" si="9"/>
        <v>27155.011863547315</v>
      </c>
      <c r="C279" s="70">
        <f>A279*Sheet1!D29</f>
        <v>8450</v>
      </c>
      <c r="E279" s="70">
        <f t="shared" si="10"/>
        <v>18705.011863547315</v>
      </c>
      <c r="O279" s="70">
        <f>Sheet1!F65</f>
        <v>4.427221742851436</v>
      </c>
    </row>
    <row r="280" spans="1:15" ht="12.75">
      <c r="A280">
        <v>66</v>
      </c>
      <c r="B280" s="70">
        <f t="shared" si="9"/>
        <v>27864.977911860853</v>
      </c>
      <c r="C280" s="70">
        <f>A280*Sheet1!D29</f>
        <v>8580</v>
      </c>
      <c r="E280" s="70">
        <f t="shared" si="10"/>
        <v>19284.977911860853</v>
      </c>
      <c r="O280" s="70">
        <f>Sheet1!F65</f>
        <v>4.427221742851436</v>
      </c>
    </row>
    <row r="281" spans="1:15" ht="12.75">
      <c r="A281">
        <v>67</v>
      </c>
      <c r="B281" s="70">
        <f t="shared" si="9"/>
        <v>28583.798403660094</v>
      </c>
      <c r="C281" s="70">
        <f>A281*Sheet1!D29</f>
        <v>8710</v>
      </c>
      <c r="E281" s="70">
        <f t="shared" si="10"/>
        <v>19873.798403660094</v>
      </c>
      <c r="O281" s="70">
        <f>Sheet1!F65</f>
        <v>4.427221742851436</v>
      </c>
    </row>
    <row r="282" spans="1:15" ht="12.75">
      <c r="A282">
        <v>68</v>
      </c>
      <c r="B282" s="70">
        <f t="shared" si="9"/>
        <v>29311.473338945038</v>
      </c>
      <c r="C282" s="70">
        <f>A282*Sheet1!D29</f>
        <v>8840</v>
      </c>
      <c r="E282" s="70">
        <f t="shared" si="10"/>
        <v>20471.473338945038</v>
      </c>
      <c r="O282" s="70">
        <f>Sheet1!F65</f>
        <v>4.427221742851436</v>
      </c>
    </row>
    <row r="283" spans="1:15" ht="12.75">
      <c r="A283">
        <v>69</v>
      </c>
      <c r="B283" s="70">
        <f t="shared" si="9"/>
        <v>30048.002717715684</v>
      </c>
      <c r="C283" s="70">
        <f>A283*Sheet1!D29</f>
        <v>8970</v>
      </c>
      <c r="E283" s="70">
        <f t="shared" si="10"/>
        <v>21078.002717715684</v>
      </c>
      <c r="O283" s="70">
        <f>Sheet1!F65</f>
        <v>4.427221742851436</v>
      </c>
    </row>
    <row r="284" spans="1:15" ht="12.75">
      <c r="A284">
        <v>70</v>
      </c>
      <c r="B284" s="70">
        <f t="shared" si="9"/>
        <v>30793.386539972034</v>
      </c>
      <c r="C284" s="70">
        <f>A284*Sheet1!D29</f>
        <v>9100</v>
      </c>
      <c r="E284" s="70">
        <f t="shared" si="10"/>
        <v>21693.386539972034</v>
      </c>
      <c r="O284" s="70">
        <f>Sheet1!F65</f>
        <v>4.427221742851436</v>
      </c>
    </row>
    <row r="285" spans="1:15" ht="12.75">
      <c r="A285">
        <v>71</v>
      </c>
      <c r="B285" s="70">
        <f t="shared" si="9"/>
        <v>31547.624805714087</v>
      </c>
      <c r="C285" s="70">
        <f>A285*Sheet1!D29</f>
        <v>9230</v>
      </c>
      <c r="E285" s="70">
        <f t="shared" si="10"/>
        <v>22317.624805714087</v>
      </c>
      <c r="O285" s="70">
        <f>Sheet1!F65</f>
        <v>4.427221742851436</v>
      </c>
    </row>
    <row r="286" spans="1:15" ht="12.75">
      <c r="A286">
        <v>72</v>
      </c>
      <c r="B286" s="70">
        <f t="shared" si="9"/>
        <v>32310.717514941844</v>
      </c>
      <c r="C286" s="70">
        <f>A286*Sheet1!D29</f>
        <v>9360</v>
      </c>
      <c r="E286" s="70">
        <f t="shared" si="10"/>
        <v>22950.717514941844</v>
      </c>
      <c r="O286" s="70">
        <f>Sheet1!F65</f>
        <v>4.427221742851436</v>
      </c>
    </row>
    <row r="287" spans="1:15" ht="12.75">
      <c r="A287">
        <v>73</v>
      </c>
      <c r="B287" s="70">
        <f t="shared" si="9"/>
        <v>33082.66466765531</v>
      </c>
      <c r="C287" s="70">
        <f>A287*Sheet1!D29</f>
        <v>9490</v>
      </c>
      <c r="E287" s="70">
        <f t="shared" si="10"/>
        <v>23592.664667655303</v>
      </c>
      <c r="O287" s="70">
        <f>Sheet1!F65</f>
        <v>4.427221742851436</v>
      </c>
    </row>
    <row r="288" spans="1:15" ht="12.75">
      <c r="A288">
        <v>74</v>
      </c>
      <c r="B288" s="70">
        <f t="shared" si="9"/>
        <v>33863.46626385446</v>
      </c>
      <c r="C288" s="70">
        <f>A288*Sheet1!D29</f>
        <v>9620</v>
      </c>
      <c r="E288" s="70">
        <f t="shared" si="10"/>
        <v>24243.46626385446</v>
      </c>
      <c r="O288" s="70">
        <f>Sheet1!F65</f>
        <v>4.427221742851436</v>
      </c>
    </row>
    <row r="289" spans="1:15" ht="12.75">
      <c r="A289">
        <v>75</v>
      </c>
      <c r="B289" s="70">
        <f t="shared" si="9"/>
        <v>34653.12230353933</v>
      </c>
      <c r="C289" s="70">
        <f>A289*Sheet1!D29</f>
        <v>9750</v>
      </c>
      <c r="E289" s="70">
        <f t="shared" si="10"/>
        <v>24903.122303539327</v>
      </c>
      <c r="O289" s="70">
        <f>Sheet1!F65</f>
        <v>4.427221742851436</v>
      </c>
    </row>
    <row r="290" spans="1:15" ht="12.75">
      <c r="A290">
        <v>76</v>
      </c>
      <c r="B290" s="70">
        <f t="shared" si="9"/>
        <v>35451.63278670989</v>
      </c>
      <c r="C290" s="70">
        <f>A290*Sheet1!D29</f>
        <v>9880</v>
      </c>
      <c r="E290" s="70">
        <f t="shared" si="10"/>
        <v>25571.63278670989</v>
      </c>
      <c r="O290" s="70">
        <f>Sheet1!F65</f>
        <v>4.427221742851436</v>
      </c>
    </row>
    <row r="291" spans="1:15" ht="12.75">
      <c r="A291">
        <v>77</v>
      </c>
      <c r="B291" s="70">
        <f t="shared" si="9"/>
        <v>36258.99771336616</v>
      </c>
      <c r="C291" s="70">
        <f>A291*Sheet1!D29</f>
        <v>10010</v>
      </c>
      <c r="E291" s="70">
        <f t="shared" si="10"/>
        <v>26248.997713366163</v>
      </c>
      <c r="O291" s="70">
        <f>Sheet1!F65</f>
        <v>4.427221742851436</v>
      </c>
    </row>
    <row r="292" spans="1:15" ht="12.75">
      <c r="A292">
        <v>78</v>
      </c>
      <c r="B292" s="70">
        <f t="shared" si="9"/>
        <v>37075.217083508134</v>
      </c>
      <c r="C292" s="70">
        <f>A292*Sheet1!D29</f>
        <v>10140</v>
      </c>
      <c r="E292" s="70">
        <f t="shared" si="10"/>
        <v>26935.217083508134</v>
      </c>
      <c r="O292" s="70">
        <f>Sheet1!F65</f>
        <v>4.427221742851436</v>
      </c>
    </row>
    <row r="293" spans="1:15" ht="12.75">
      <c r="A293">
        <v>79</v>
      </c>
      <c r="B293" s="70">
        <f t="shared" si="9"/>
        <v>37900.29089713581</v>
      </c>
      <c r="C293" s="70">
        <f>A293*Sheet1!D29</f>
        <v>10270</v>
      </c>
      <c r="E293" s="70">
        <f t="shared" si="10"/>
        <v>27630.290897135812</v>
      </c>
      <c r="O293" s="70">
        <f>Sheet1!F65</f>
        <v>4.427221742851436</v>
      </c>
    </row>
    <row r="294" spans="1:15" ht="12.75">
      <c r="A294">
        <v>80</v>
      </c>
      <c r="B294" s="70">
        <f t="shared" si="9"/>
        <v>38734.21915424919</v>
      </c>
      <c r="C294" s="70">
        <f>A294*Sheet1!D29</f>
        <v>10400</v>
      </c>
      <c r="E294" s="70">
        <f t="shared" si="10"/>
        <v>28334.21915424919</v>
      </c>
      <c r="O294" s="70">
        <f>Sheet1!F65</f>
        <v>4.427221742851436</v>
      </c>
    </row>
    <row r="295" spans="1:15" ht="12.75">
      <c r="A295">
        <v>81</v>
      </c>
      <c r="B295" s="70">
        <f t="shared" si="9"/>
        <v>39577.00185484827</v>
      </c>
      <c r="C295" s="70">
        <f>A295*Sheet1!D29</f>
        <v>10530</v>
      </c>
      <c r="E295" s="70">
        <f t="shared" si="10"/>
        <v>29047.00185484827</v>
      </c>
      <c r="O295" s="70">
        <f>Sheet1!F65</f>
        <v>4.427221742851436</v>
      </c>
    </row>
    <row r="296" spans="1:15" ht="12.75">
      <c r="A296">
        <v>82</v>
      </c>
      <c r="B296" s="70">
        <f t="shared" si="9"/>
        <v>40428.63899893305</v>
      </c>
      <c r="C296" s="70">
        <f>A296*Sheet1!D29</f>
        <v>10660</v>
      </c>
      <c r="E296" s="70">
        <f t="shared" si="10"/>
        <v>29768.638998933053</v>
      </c>
      <c r="O296" s="70">
        <f>Sheet1!F65</f>
        <v>4.427221742851436</v>
      </c>
    </row>
    <row r="297" spans="1:15" ht="12.75">
      <c r="A297">
        <v>83</v>
      </c>
      <c r="B297" s="70">
        <f t="shared" si="9"/>
        <v>41289.13058650354</v>
      </c>
      <c r="C297" s="70">
        <f>A297*Sheet1!D29</f>
        <v>10790</v>
      </c>
      <c r="E297" s="70">
        <f t="shared" si="10"/>
        <v>30499.13058650354</v>
      </c>
      <c r="O297" s="70">
        <f>Sheet1!F65</f>
        <v>4.427221742851436</v>
      </c>
    </row>
    <row r="298" spans="1:15" ht="12.75">
      <c r="A298">
        <v>84</v>
      </c>
      <c r="B298" s="70">
        <f t="shared" si="9"/>
        <v>42158.47661755973</v>
      </c>
      <c r="C298" s="70">
        <f>A298*Sheet1!D29</f>
        <v>10920</v>
      </c>
      <c r="E298" s="70">
        <f t="shared" si="10"/>
        <v>31238.476617559732</v>
      </c>
      <c r="O298" s="70">
        <f>Sheet1!F65</f>
        <v>4.427221742851436</v>
      </c>
    </row>
    <row r="299" spans="1:15" ht="12.75">
      <c r="A299">
        <v>85</v>
      </c>
      <c r="B299" s="70">
        <f t="shared" si="9"/>
        <v>43036.67709210163</v>
      </c>
      <c r="C299" s="70">
        <f>A299*Sheet1!D29</f>
        <v>11050</v>
      </c>
      <c r="E299" s="70">
        <f t="shared" si="10"/>
        <v>31986.677092101625</v>
      </c>
      <c r="O299" s="70">
        <f>Sheet1!F65</f>
        <v>4.427221742851436</v>
      </c>
    </row>
    <row r="300" spans="1:15" ht="12.75">
      <c r="A300">
        <v>86</v>
      </c>
      <c r="B300" s="70">
        <f t="shared" si="9"/>
        <v>43923.73201012922</v>
      </c>
      <c r="C300" s="70">
        <f>A300*Sheet1!D29</f>
        <v>11180</v>
      </c>
      <c r="E300" s="70">
        <f t="shared" si="10"/>
        <v>32743.73201012922</v>
      </c>
      <c r="O300" s="70">
        <f>Sheet1!F65</f>
        <v>4.427221742851436</v>
      </c>
    </row>
    <row r="301" spans="1:15" ht="12.75">
      <c r="A301">
        <v>87</v>
      </c>
      <c r="B301" s="70">
        <f t="shared" si="9"/>
        <v>44819.641371642516</v>
      </c>
      <c r="C301" s="70">
        <f>A301*Sheet1!D29</f>
        <v>11310</v>
      </c>
      <c r="E301" s="70">
        <f t="shared" si="10"/>
        <v>33509.641371642516</v>
      </c>
      <c r="O301" s="70">
        <f>Sheet1!F65</f>
        <v>4.427221742851436</v>
      </c>
    </row>
    <row r="302" spans="1:15" ht="12.75">
      <c r="A302">
        <v>88</v>
      </c>
      <c r="B302" s="70">
        <f t="shared" si="9"/>
        <v>45724.40517664152</v>
      </c>
      <c r="C302" s="70">
        <f>A302*Sheet1!D29</f>
        <v>11440</v>
      </c>
      <c r="E302" s="70">
        <f t="shared" si="10"/>
        <v>34284.40517664152</v>
      </c>
      <c r="O302" s="70">
        <f>Sheet1!F65</f>
        <v>4.427221742851436</v>
      </c>
    </row>
    <row r="303" spans="1:15" ht="12.75">
      <c r="A303">
        <v>89</v>
      </c>
      <c r="B303" s="70">
        <f t="shared" si="9"/>
        <v>46638.02342512622</v>
      </c>
      <c r="C303" s="70">
        <f>A303*Sheet1!D29</f>
        <v>11570</v>
      </c>
      <c r="E303" s="70">
        <f t="shared" si="10"/>
        <v>35068.02342512622</v>
      </c>
      <c r="O303" s="70">
        <f>Sheet1!F65</f>
        <v>4.427221742851436</v>
      </c>
    </row>
    <row r="304" spans="1:15" ht="12.75">
      <c r="A304">
        <v>90</v>
      </c>
      <c r="B304" s="70">
        <f t="shared" si="9"/>
        <v>47560.49611709663</v>
      </c>
      <c r="C304" s="70">
        <f>A304*Sheet1!D29</f>
        <v>11700</v>
      </c>
      <c r="E304" s="70">
        <f t="shared" si="10"/>
        <v>35860.49611709663</v>
      </c>
      <c r="O304" s="70">
        <f>Sheet1!F65</f>
        <v>4.427221742851436</v>
      </c>
    </row>
    <row r="305" spans="1:15" ht="12.75">
      <c r="A305">
        <v>91</v>
      </c>
      <c r="B305" s="70">
        <f t="shared" si="9"/>
        <v>48491.82325255274</v>
      </c>
      <c r="C305" s="70">
        <f>A305*Sheet1!D29</f>
        <v>11830</v>
      </c>
      <c r="E305" s="70">
        <f t="shared" si="10"/>
        <v>36661.82325255274</v>
      </c>
      <c r="O305" s="70">
        <f>Sheet1!F65</f>
        <v>4.427221742851436</v>
      </c>
    </row>
    <row r="306" spans="1:15" ht="12.75">
      <c r="A306">
        <v>92</v>
      </c>
      <c r="B306" s="70">
        <f t="shared" si="9"/>
        <v>49432.00483149455</v>
      </c>
      <c r="C306" s="70">
        <f>A306*Sheet1!D29</f>
        <v>11960</v>
      </c>
      <c r="E306" s="70">
        <f t="shared" si="10"/>
        <v>37472.00483149455</v>
      </c>
      <c r="O306" s="70">
        <f>Sheet1!F65</f>
        <v>4.427221742851436</v>
      </c>
    </row>
    <row r="307" spans="1:15" ht="12.75">
      <c r="A307">
        <v>93</v>
      </c>
      <c r="B307" s="70">
        <f t="shared" si="9"/>
        <v>50381.040853922066</v>
      </c>
      <c r="C307" s="70">
        <f>A307*Sheet1!D29</f>
        <v>12090</v>
      </c>
      <c r="E307" s="70">
        <f t="shared" si="10"/>
        <v>38291.040853922066</v>
      </c>
      <c r="O307" s="70">
        <f>Sheet1!F65</f>
        <v>4.427221742851436</v>
      </c>
    </row>
    <row r="308" spans="1:15" ht="12.75">
      <c r="A308">
        <v>94</v>
      </c>
      <c r="B308" s="70">
        <f t="shared" si="9"/>
        <v>51338.93131983528</v>
      </c>
      <c r="C308" s="70">
        <f>A308*Sheet1!D29</f>
        <v>12220</v>
      </c>
      <c r="E308" s="70">
        <f t="shared" si="10"/>
        <v>39118.93131983528</v>
      </c>
      <c r="O308" s="70">
        <f>Sheet1!F65</f>
        <v>4.427221742851436</v>
      </c>
    </row>
    <row r="309" spans="1:15" ht="12.75">
      <c r="A309">
        <v>95</v>
      </c>
      <c r="B309" s="70">
        <f t="shared" si="9"/>
        <v>52305.67622923421</v>
      </c>
      <c r="C309" s="70">
        <f>A309*Sheet1!D29</f>
        <v>12350</v>
      </c>
      <c r="E309" s="70">
        <f t="shared" si="10"/>
        <v>39955.67622923421</v>
      </c>
      <c r="O309" s="70">
        <f>Sheet1!F65</f>
        <v>4.427221742851436</v>
      </c>
    </row>
    <row r="310" spans="1:15" ht="12.75">
      <c r="A310">
        <v>96</v>
      </c>
      <c r="B310" s="70">
        <f t="shared" si="9"/>
        <v>53281.27558211883</v>
      </c>
      <c r="C310" s="70">
        <f>A310*Sheet1!D29</f>
        <v>12480</v>
      </c>
      <c r="E310" s="70">
        <f t="shared" si="10"/>
        <v>40801.27558211883</v>
      </c>
      <c r="O310" s="70">
        <f>Sheet1!F65</f>
        <v>4.427221742851436</v>
      </c>
    </row>
    <row r="311" spans="1:15" ht="12.75">
      <c r="A311">
        <v>97</v>
      </c>
      <c r="B311" s="70">
        <f t="shared" si="9"/>
        <v>54265.72937848916</v>
      </c>
      <c r="C311" s="70">
        <f>A311*Sheet1!D29</f>
        <v>12610</v>
      </c>
      <c r="E311" s="70">
        <f t="shared" si="10"/>
        <v>41655.72937848916</v>
      </c>
      <c r="O311" s="70">
        <f>Sheet1!F65</f>
        <v>4.427221742851436</v>
      </c>
    </row>
    <row r="312" spans="1:15" ht="12.75">
      <c r="A312">
        <v>98</v>
      </c>
      <c r="B312" s="70">
        <f t="shared" si="9"/>
        <v>55259.03761834519</v>
      </c>
      <c r="C312" s="70">
        <f>A312*Sheet1!D29</f>
        <v>12740</v>
      </c>
      <c r="E312" s="70">
        <f t="shared" si="10"/>
        <v>42519.03761834519</v>
      </c>
      <c r="O312" s="70">
        <f>Sheet1!F65</f>
        <v>4.427221742851436</v>
      </c>
    </row>
    <row r="313" spans="1:15" ht="12.75">
      <c r="A313">
        <v>99</v>
      </c>
      <c r="B313" s="70">
        <f t="shared" si="9"/>
        <v>56261.20030168692</v>
      </c>
      <c r="C313" s="70">
        <f>A313*Sheet1!D29</f>
        <v>12870</v>
      </c>
      <c r="E313" s="70">
        <f t="shared" si="10"/>
        <v>43391.20030168692</v>
      </c>
      <c r="O313" s="70">
        <f>Sheet1!F65</f>
        <v>4.427221742851436</v>
      </c>
    </row>
    <row r="314" spans="1:15" ht="12.75">
      <c r="A314">
        <v>100</v>
      </c>
      <c r="B314" s="70">
        <f t="shared" si="9"/>
        <v>57272.217428514356</v>
      </c>
      <c r="C314" s="70">
        <f>A314*Sheet1!D29</f>
        <v>13000</v>
      </c>
      <c r="E314" s="70">
        <f t="shared" si="10"/>
        <v>44272.217428514356</v>
      </c>
      <c r="O314" s="70">
        <f>Sheet1!F65</f>
        <v>4.427221742851436</v>
      </c>
    </row>
    <row r="315" spans="1:15" ht="12.75">
      <c r="A315">
        <v>105</v>
      </c>
      <c r="B315" s="70">
        <f t="shared" si="9"/>
        <v>62460.11971493708</v>
      </c>
      <c r="C315" s="70">
        <f>A315*Sheet1!D29</f>
        <v>13650</v>
      </c>
      <c r="E315" s="70">
        <f t="shared" si="10"/>
        <v>48810.11971493708</v>
      </c>
      <c r="O315" s="70">
        <f>Sheet1!F65</f>
        <v>4.427221742851436</v>
      </c>
    </row>
    <row r="316" spans="1:15" ht="12.75">
      <c r="A316">
        <v>110</v>
      </c>
      <c r="B316" s="70">
        <f t="shared" si="9"/>
        <v>67869.38308850236</v>
      </c>
      <c r="C316" s="70">
        <f>A316*Sheet1!D29</f>
        <v>14300</v>
      </c>
      <c r="E316" s="70">
        <f t="shared" si="10"/>
        <v>53569.38308850237</v>
      </c>
      <c r="O316" s="70">
        <f>Sheet1!F65</f>
        <v>4.427221742851436</v>
      </c>
    </row>
    <row r="317" spans="1:15" ht="12.75">
      <c r="A317">
        <v>115</v>
      </c>
      <c r="B317" s="70">
        <f t="shared" si="9"/>
        <v>73500.00754921025</v>
      </c>
      <c r="C317" s="70">
        <f>A317*Sheet1!D29</f>
        <v>14950</v>
      </c>
      <c r="E317" s="70">
        <f t="shared" si="10"/>
        <v>58550.00754921024</v>
      </c>
      <c r="O317" s="70">
        <f>Sheet1!F65</f>
        <v>4.427221742851436</v>
      </c>
    </row>
    <row r="318" spans="1:15" ht="12.75">
      <c r="A318">
        <v>120</v>
      </c>
      <c r="B318" s="70">
        <f t="shared" si="9"/>
        <v>79351.99309706068</v>
      </c>
      <c r="C318" s="70">
        <f>A318*Sheet1!D29</f>
        <v>15600</v>
      </c>
      <c r="E318" s="70">
        <f t="shared" si="10"/>
        <v>63751.99309706067</v>
      </c>
      <c r="O318" s="70">
        <f>Sheet1!F65</f>
        <v>4.427221742851436</v>
      </c>
    </row>
    <row r="319" spans="1:15" ht="12.75">
      <c r="A319">
        <v>125</v>
      </c>
      <c r="B319" s="70">
        <f t="shared" si="9"/>
        <v>85425.33973205369</v>
      </c>
      <c r="C319" s="70">
        <f>A319*Sheet1!D29</f>
        <v>16250</v>
      </c>
      <c r="E319" s="70">
        <f t="shared" si="10"/>
        <v>69175.33973205369</v>
      </c>
      <c r="O319" s="70">
        <f>Sheet1!F65</f>
        <v>4.427221742851436</v>
      </c>
    </row>
    <row r="320" spans="1:15" ht="12.75">
      <c r="A320">
        <v>130</v>
      </c>
      <c r="B320" s="70">
        <f t="shared" si="9"/>
        <v>91720.04745418926</v>
      </c>
      <c r="C320" s="70">
        <f>A320*Sheet1!D29</f>
        <v>16900</v>
      </c>
      <c r="E320" s="70">
        <f t="shared" si="10"/>
        <v>74820.04745418926</v>
      </c>
      <c r="O320" s="70">
        <f>Sheet1!F65</f>
        <v>4.427221742851436</v>
      </c>
    </row>
    <row r="321" spans="1:15" ht="12.75">
      <c r="A321">
        <v>135</v>
      </c>
      <c r="B321" s="70">
        <f t="shared" si="9"/>
        <v>98236.11626346741</v>
      </c>
      <c r="C321" s="70">
        <f>A321*Sheet1!D29</f>
        <v>17550</v>
      </c>
      <c r="E321" s="70">
        <f t="shared" si="10"/>
        <v>80686.11626346741</v>
      </c>
      <c r="O321" s="70">
        <f>Sheet1!F65</f>
        <v>4.427221742851436</v>
      </c>
    </row>
    <row r="322" spans="1:15" ht="12.75">
      <c r="A322">
        <v>140</v>
      </c>
      <c r="B322" s="70">
        <f t="shared" si="9"/>
        <v>104973.54615988814</v>
      </c>
      <c r="C322" s="70">
        <f>A322*Sheet1!D29</f>
        <v>18200</v>
      </c>
      <c r="E322" s="70">
        <f t="shared" si="10"/>
        <v>86773.54615988814</v>
      </c>
      <c r="O322" s="70">
        <f>Sheet1!F65</f>
        <v>4.427221742851436</v>
      </c>
    </row>
    <row r="323" spans="1:15" ht="12.75">
      <c r="A323">
        <v>145</v>
      </c>
      <c r="B323" s="70">
        <f t="shared" si="9"/>
        <v>111932.33714345144</v>
      </c>
      <c r="C323" s="70">
        <f>A323*Sheet1!D29</f>
        <v>18850</v>
      </c>
      <c r="E323" s="70">
        <f t="shared" si="10"/>
        <v>93082.33714345144</v>
      </c>
      <c r="O323" s="70">
        <f>Sheet1!F65</f>
        <v>4.427221742851436</v>
      </c>
    </row>
    <row r="324" spans="1:15" ht="12.75">
      <c r="A324">
        <v>150</v>
      </c>
      <c r="B324" s="70">
        <f t="shared" si="9"/>
        <v>119112.48921415731</v>
      </c>
      <c r="C324" s="70">
        <f>A324*Sheet1!D29</f>
        <v>19500</v>
      </c>
      <c r="E324" s="70">
        <f t="shared" si="10"/>
        <v>99612.48921415731</v>
      </c>
      <c r="O324" s="70">
        <f>Sheet1!F65</f>
        <v>4.427221742851436</v>
      </c>
    </row>
    <row r="325" spans="1:15" ht="12.75">
      <c r="A325">
        <v>155</v>
      </c>
      <c r="B325" s="70">
        <f aca="true" t="shared" si="11" ref="B325:B334">C325+E325</f>
        <v>126514.00237200575</v>
      </c>
      <c r="C325" s="70">
        <f>A325*Sheet1!D29</f>
        <v>20150</v>
      </c>
      <c r="E325" s="70">
        <f aca="true" t="shared" si="12" ref="E325:E334">(A325*A325)*O325</f>
        <v>106364.00237200575</v>
      </c>
      <c r="O325" s="70">
        <f>Sheet1!F65</f>
        <v>4.427221742851436</v>
      </c>
    </row>
    <row r="326" spans="1:15" ht="12.75">
      <c r="A326">
        <v>160</v>
      </c>
      <c r="B326" s="70">
        <f t="shared" si="11"/>
        <v>134136.87661699677</v>
      </c>
      <c r="C326" s="70">
        <f>A326*Sheet1!D29</f>
        <v>20800</v>
      </c>
      <c r="E326" s="70">
        <f t="shared" si="12"/>
        <v>113336.87661699676</v>
      </c>
      <c r="O326" s="70">
        <f>Sheet1!F65</f>
        <v>4.427221742851436</v>
      </c>
    </row>
    <row r="327" spans="1:15" ht="12.75">
      <c r="A327">
        <v>165</v>
      </c>
      <c r="B327" s="70">
        <f t="shared" si="11"/>
        <v>141981.11194913034</v>
      </c>
      <c r="C327" s="70">
        <f>A327*Sheet1!D29</f>
        <v>21450</v>
      </c>
      <c r="E327" s="70">
        <f t="shared" si="12"/>
        <v>120531.11194913034</v>
      </c>
      <c r="O327" s="70">
        <f>Sheet1!F65</f>
        <v>4.427221742851436</v>
      </c>
    </row>
    <row r="328" spans="1:15" ht="12.75">
      <c r="A328">
        <v>170</v>
      </c>
      <c r="B328" s="70">
        <f t="shared" si="11"/>
        <v>150046.70836840651</v>
      </c>
      <c r="C328" s="70">
        <f>A328*Sheet1!D29</f>
        <v>22100</v>
      </c>
      <c r="E328" s="70">
        <f t="shared" si="12"/>
        <v>127946.7083684065</v>
      </c>
      <c r="O328" s="70">
        <f>Sheet1!F65</f>
        <v>4.427221742851436</v>
      </c>
    </row>
    <row r="329" spans="1:15" ht="12.75">
      <c r="A329">
        <v>175</v>
      </c>
      <c r="B329" s="70">
        <f t="shared" si="11"/>
        <v>158333.6658748252</v>
      </c>
      <c r="C329" s="70">
        <f>A329*Sheet1!D29</f>
        <v>22750</v>
      </c>
      <c r="E329" s="70">
        <f t="shared" si="12"/>
        <v>135583.6658748252</v>
      </c>
      <c r="O329" s="70">
        <f>Sheet1!F65</f>
        <v>4.427221742851436</v>
      </c>
    </row>
    <row r="330" spans="1:15" ht="12.75">
      <c r="A330">
        <v>180</v>
      </c>
      <c r="B330" s="70">
        <f t="shared" si="11"/>
        <v>166841.9844683865</v>
      </c>
      <c r="C330" s="70">
        <f>A330*Sheet1!D29</f>
        <v>23400</v>
      </c>
      <c r="E330" s="70">
        <f t="shared" si="12"/>
        <v>143441.9844683865</v>
      </c>
      <c r="O330" s="70">
        <f>Sheet1!F65</f>
        <v>4.427221742851436</v>
      </c>
    </row>
    <row r="331" spans="1:15" ht="12.75">
      <c r="A331">
        <v>185</v>
      </c>
      <c r="B331" s="70">
        <f t="shared" si="11"/>
        <v>175571.6641490904</v>
      </c>
      <c r="C331" s="70">
        <f>A331*Sheet1!D29</f>
        <v>24050</v>
      </c>
      <c r="E331" s="70">
        <f t="shared" si="12"/>
        <v>151521.6641490904</v>
      </c>
      <c r="O331" s="70">
        <f>Sheet1!F65</f>
        <v>4.427221742851436</v>
      </c>
    </row>
    <row r="332" spans="1:15" ht="12.75">
      <c r="A332">
        <v>190</v>
      </c>
      <c r="B332" s="70">
        <f t="shared" si="11"/>
        <v>184522.70491693684</v>
      </c>
      <c r="C332" s="70">
        <f>A332*Sheet1!D29</f>
        <v>24700</v>
      </c>
      <c r="E332" s="70">
        <f t="shared" si="12"/>
        <v>159822.70491693684</v>
      </c>
      <c r="O332" s="70">
        <f>Sheet1!F65</f>
        <v>4.427221742851436</v>
      </c>
    </row>
    <row r="333" spans="1:15" ht="12.75">
      <c r="A333">
        <v>195</v>
      </c>
      <c r="B333" s="70">
        <f t="shared" si="11"/>
        <v>193695.10677192584</v>
      </c>
      <c r="C333" s="70">
        <f>A333*Sheet1!D29</f>
        <v>25350</v>
      </c>
      <c r="E333" s="70">
        <f t="shared" si="12"/>
        <v>168345.10677192584</v>
      </c>
      <c r="O333" s="70">
        <f>Sheet1!F65</f>
        <v>4.427221742851436</v>
      </c>
    </row>
    <row r="334" spans="1:15" ht="12.75">
      <c r="A334">
        <v>200</v>
      </c>
      <c r="B334" s="70">
        <f t="shared" si="11"/>
        <v>203088.86971405742</v>
      </c>
      <c r="C334" s="70">
        <f>A334*Sheet1!D29</f>
        <v>26000</v>
      </c>
      <c r="E334" s="70">
        <f t="shared" si="12"/>
        <v>177088.86971405742</v>
      </c>
      <c r="O334" s="70">
        <f>Sheet1!F65</f>
        <v>4.427221742851436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13.025564437171479</v>
      </c>
      <c r="C5" s="70">
        <f>A5*Sheet1!D29</f>
        <v>13</v>
      </c>
      <c r="E5" s="70">
        <f aca="true" t="shared" si="1" ref="E5:E68">(A5*A5)*O5</f>
        <v>0.025564437171478688</v>
      </c>
      <c r="I5" s="112"/>
      <c r="O5" s="112">
        <f>Sheet1!F67</f>
        <v>2.5564437171478684</v>
      </c>
      <c r="P5" s="112"/>
    </row>
    <row r="6" spans="1:15" ht="12.75">
      <c r="A6">
        <v>0.2</v>
      </c>
      <c r="B6" s="70">
        <f t="shared" si="0"/>
        <v>26.102257748685915</v>
      </c>
      <c r="C6" s="70">
        <f>A6*Sheet1!D29</f>
        <v>26</v>
      </c>
      <c r="E6" s="70">
        <f t="shared" si="1"/>
        <v>0.10225774868591475</v>
      </c>
      <c r="I6" s="112"/>
      <c r="O6" s="112">
        <f>Sheet1!F67</f>
        <v>2.5564437171478684</v>
      </c>
    </row>
    <row r="7" spans="1:15" ht="12.75">
      <c r="A7">
        <v>0.3</v>
      </c>
      <c r="B7" s="70">
        <f t="shared" si="0"/>
        <v>39.230079934543305</v>
      </c>
      <c r="C7" s="70">
        <f>A7*Sheet1!D29</f>
        <v>39</v>
      </c>
      <c r="E7" s="70">
        <f t="shared" si="1"/>
        <v>0.23007993454330816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2.5564437171478684</v>
      </c>
    </row>
    <row r="8" spans="1:15" ht="12.75">
      <c r="A8">
        <v>0.4</v>
      </c>
      <c r="B8" s="70">
        <f t="shared" si="0"/>
        <v>52.40903099474366</v>
      </c>
      <c r="C8" s="70">
        <f>A8*Sheet1!D29</f>
        <v>52</v>
      </c>
      <c r="E8" s="70">
        <f t="shared" si="1"/>
        <v>0.409030994743659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112">
        <f>Sheet1!F67</f>
        <v>2.5564437171478684</v>
      </c>
    </row>
    <row r="9" spans="1:15" ht="12.75">
      <c r="A9">
        <v>0.5</v>
      </c>
      <c r="B9" s="70">
        <f t="shared" si="0"/>
        <v>65.63911092928697</v>
      </c>
      <c r="C9" s="70">
        <f>A9*Sheet1!D29</f>
        <v>65</v>
      </c>
      <c r="E9" s="70">
        <f t="shared" si="1"/>
        <v>0.6391109292869671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112">
        <f>Sheet1!F67</f>
        <v>2.5564437171478684</v>
      </c>
    </row>
    <row r="10" spans="1:15" ht="12.75">
      <c r="A10">
        <v>0.6</v>
      </c>
      <c r="B10" s="70">
        <f t="shared" si="0"/>
        <v>78.92031973817323</v>
      </c>
      <c r="C10" s="70">
        <f>A10*Sheet1!D29</f>
        <v>78</v>
      </c>
      <c r="E10" s="70">
        <f t="shared" si="1"/>
        <v>0.9203197381732326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112">
        <f>Sheet1!F67</f>
        <v>2.5564437171478684</v>
      </c>
    </row>
    <row r="11" spans="1:15" ht="12.75">
      <c r="A11">
        <v>0.7</v>
      </c>
      <c r="B11" s="70">
        <f t="shared" si="0"/>
        <v>92.25265742140246</v>
      </c>
      <c r="C11" s="70">
        <f>A11*Sheet1!D29</f>
        <v>91</v>
      </c>
      <c r="E11" s="70">
        <f t="shared" si="1"/>
        <v>1.2526574214024553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112">
        <f>Sheet1!F67</f>
        <v>2.5564437171478684</v>
      </c>
    </row>
    <row r="12" spans="1:15" ht="12.75">
      <c r="A12">
        <v>0.8</v>
      </c>
      <c r="B12" s="70">
        <f t="shared" si="0"/>
        <v>105.63612397897464</v>
      </c>
      <c r="C12" s="70">
        <f>A12*Sheet1!D29</f>
        <v>104</v>
      </c>
      <c r="E12" s="70">
        <f t="shared" si="1"/>
        <v>1.636123978974636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112">
        <f>Sheet1!F67</f>
        <v>2.5564437171478684</v>
      </c>
    </row>
    <row r="13" spans="1:15" ht="12.75">
      <c r="A13">
        <v>0.9</v>
      </c>
      <c r="B13" s="70">
        <f t="shared" si="0"/>
        <v>119.07071941088978</v>
      </c>
      <c r="C13" s="70">
        <f>A13*Sheet1!D29</f>
        <v>117</v>
      </c>
      <c r="E13" s="70">
        <f t="shared" si="1"/>
        <v>2.0707194108897737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112">
        <f>Sheet1!F67</f>
        <v>2.5564437171478684</v>
      </c>
    </row>
    <row r="14" spans="1:15" ht="12.75">
      <c r="A14">
        <v>1</v>
      </c>
      <c r="B14" s="70">
        <f t="shared" si="0"/>
        <v>132.55644371714786</v>
      </c>
      <c r="C14" s="70">
        <f>A14*Sheet1!D29</f>
        <v>130</v>
      </c>
      <c r="E14" s="70">
        <f t="shared" si="1"/>
        <v>2.5564437171478684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1.68</v>
      </c>
      <c r="L14" s="70">
        <f t="shared" si="2"/>
        <v>154.32</v>
      </c>
      <c r="O14" s="112">
        <f>Sheet1!F67</f>
        <v>2.5564437171478684</v>
      </c>
    </row>
    <row r="15" spans="1:15" ht="12.75">
      <c r="A15">
        <v>1.1</v>
      </c>
      <c r="B15" s="70">
        <f t="shared" si="0"/>
        <v>146.09329689774893</v>
      </c>
      <c r="C15" s="70">
        <f>A15*Sheet1!D29</f>
        <v>143</v>
      </c>
      <c r="E15" s="70">
        <f t="shared" si="1"/>
        <v>3.0932968977489215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112">
        <f>Sheet1!F67</f>
        <v>2.5564437171478684</v>
      </c>
    </row>
    <row r="16" spans="1:15" ht="12.75">
      <c r="A16">
        <v>1.2</v>
      </c>
      <c r="B16" s="70">
        <f t="shared" si="0"/>
        <v>159.68127895269294</v>
      </c>
      <c r="C16" s="70">
        <f>A16*Sheet1!D29</f>
        <v>156</v>
      </c>
      <c r="E16" s="70">
        <f t="shared" si="1"/>
        <v>3.6812789526929306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112">
        <f>Sheet1!F67</f>
        <v>2.5564437171478684</v>
      </c>
    </row>
    <row r="17" spans="1:15" ht="12.75">
      <c r="A17">
        <v>1.3</v>
      </c>
      <c r="B17" s="70">
        <f t="shared" si="0"/>
        <v>173.3203898819799</v>
      </c>
      <c r="C17" s="70">
        <f>A17*Sheet1!D29</f>
        <v>169</v>
      </c>
      <c r="E17" s="70">
        <f t="shared" si="1"/>
        <v>4.3203898819798985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312</v>
      </c>
      <c r="K17" s="70">
        <f>J17/Sheet1!D29*Sheet1!D75</f>
        <v>3.36</v>
      </c>
      <c r="L17" s="70">
        <f t="shared" si="2"/>
        <v>308.64</v>
      </c>
      <c r="O17" s="112">
        <f>Sheet1!F67</f>
        <v>2.5564437171478684</v>
      </c>
    </row>
    <row r="18" spans="1:15" ht="12.75">
      <c r="A18">
        <v>1.4</v>
      </c>
      <c r="B18" s="70">
        <f t="shared" si="0"/>
        <v>187.0106296856098</v>
      </c>
      <c r="C18" s="70">
        <f>A18*Sheet1!D29</f>
        <v>182</v>
      </c>
      <c r="E18" s="70">
        <f t="shared" si="1"/>
        <v>5.010629685609821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377</v>
      </c>
      <c r="K18" s="70">
        <f>J18/Sheet1!D29*Sheet1!D75</f>
        <v>4.06</v>
      </c>
      <c r="L18" s="70">
        <f t="shared" si="2"/>
        <v>372.94</v>
      </c>
      <c r="O18" s="112">
        <f>Sheet1!F67</f>
        <v>2.5564437171478684</v>
      </c>
    </row>
    <row r="19" spans="1:15" ht="12.75">
      <c r="A19">
        <v>1.5</v>
      </c>
      <c r="B19" s="70">
        <f t="shared" si="0"/>
        <v>200.75199836358271</v>
      </c>
      <c r="C19" s="70">
        <f>A19*Sheet1!D29</f>
        <v>195</v>
      </c>
      <c r="E19" s="70">
        <f t="shared" si="1"/>
        <v>5.751998363582704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455</v>
      </c>
      <c r="K19" s="70">
        <f>J19/Sheet1!D29*Sheet1!D75</f>
        <v>4.8999999999999995</v>
      </c>
      <c r="L19" s="70">
        <f t="shared" si="2"/>
        <v>450.1</v>
      </c>
      <c r="O19" s="112">
        <f>Sheet1!F67</f>
        <v>2.5564437171478684</v>
      </c>
    </row>
    <row r="20" spans="1:15" ht="12.75">
      <c r="A20">
        <v>1.6</v>
      </c>
      <c r="B20" s="70">
        <f t="shared" si="0"/>
        <v>214.54449591589855</v>
      </c>
      <c r="C20" s="70">
        <f>A20*Sheet1!D29</f>
        <v>208</v>
      </c>
      <c r="E20" s="70">
        <f t="shared" si="1"/>
        <v>6.544495915898544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546</v>
      </c>
      <c r="K20" s="70">
        <f>J20/Sheet1!D29*Sheet1!D75</f>
        <v>5.88</v>
      </c>
      <c r="L20" s="70">
        <f t="shared" si="2"/>
        <v>540.12</v>
      </c>
      <c r="O20" s="112">
        <f>Sheet1!F67</f>
        <v>2.5564437171478684</v>
      </c>
    </row>
    <row r="21" spans="1:15" ht="12.75">
      <c r="A21">
        <v>1.7</v>
      </c>
      <c r="B21" s="70">
        <f t="shared" si="0"/>
        <v>228.38812234255735</v>
      </c>
      <c r="C21" s="70">
        <f>A21*Sheet1!D29</f>
        <v>221</v>
      </c>
      <c r="E21" s="70">
        <f t="shared" si="1"/>
        <v>7.388122342557339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637</v>
      </c>
      <c r="K21" s="70">
        <f>J21/Sheet1!D29*Sheet1!D75</f>
        <v>6.86</v>
      </c>
      <c r="L21" s="70">
        <f t="shared" si="2"/>
        <v>630.14</v>
      </c>
      <c r="O21" s="112">
        <f>Sheet1!F67</f>
        <v>2.5564437171478684</v>
      </c>
    </row>
    <row r="22" spans="1:15" ht="12.75">
      <c r="A22">
        <v>1.8</v>
      </c>
      <c r="B22" s="70">
        <f t="shared" si="0"/>
        <v>242.2828776435591</v>
      </c>
      <c r="C22" s="70">
        <f>A22*Sheet1!D29</f>
        <v>234</v>
      </c>
      <c r="E22" s="70">
        <f t="shared" si="1"/>
        <v>8.282877643559095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741</v>
      </c>
      <c r="K22" s="70">
        <f>J22/Sheet1!D29*Sheet1!D75</f>
        <v>7.9799999999999995</v>
      </c>
      <c r="L22" s="70">
        <f t="shared" si="2"/>
        <v>733.02</v>
      </c>
      <c r="O22" s="112">
        <f>Sheet1!F67</f>
        <v>2.5564437171478684</v>
      </c>
    </row>
    <row r="23" spans="1:15" ht="12.75">
      <c r="A23">
        <v>1.9</v>
      </c>
      <c r="B23" s="70">
        <f t="shared" si="0"/>
        <v>256.2287618189038</v>
      </c>
      <c r="C23" s="70">
        <f>A23*Sheet1!D29</f>
        <v>247</v>
      </c>
      <c r="E23" s="70">
        <f t="shared" si="1"/>
        <v>9.228761818903806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858</v>
      </c>
      <c r="K23" s="70">
        <f>J23/Sheet1!D29*Sheet1!D75</f>
        <v>9.239999999999998</v>
      </c>
      <c r="L23" s="70">
        <f t="shared" si="2"/>
        <v>848.76</v>
      </c>
      <c r="O23" s="112">
        <f>Sheet1!F67</f>
        <v>2.5564437171478684</v>
      </c>
    </row>
    <row r="24" spans="1:15" ht="12.75">
      <c r="A24">
        <v>2</v>
      </c>
      <c r="B24" s="70">
        <f t="shared" si="0"/>
        <v>270.2257748685915</v>
      </c>
      <c r="C24" s="70">
        <f>A24*Sheet1!D29</f>
        <v>260</v>
      </c>
      <c r="E24" s="70">
        <f t="shared" si="1"/>
        <v>10.225774868591474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975</v>
      </c>
      <c r="K24" s="70">
        <f>J24/Sheet1!D29*Sheet1!D75</f>
        <v>10.5</v>
      </c>
      <c r="L24" s="70">
        <f t="shared" si="2"/>
        <v>964.5</v>
      </c>
      <c r="O24" s="112">
        <f>Sheet1!F67</f>
        <v>2.5564437171478684</v>
      </c>
    </row>
    <row r="25" spans="1:15" ht="12.75">
      <c r="A25">
        <v>2.1</v>
      </c>
      <c r="B25" s="70">
        <f t="shared" si="0"/>
        <v>284.2739167926221</v>
      </c>
      <c r="C25" s="70">
        <f>A25*Sheet1!D29</f>
        <v>273</v>
      </c>
      <c r="E25" s="70">
        <f t="shared" si="1"/>
        <v>11.2739167926221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1105</v>
      </c>
      <c r="K25" s="70">
        <f>J25/Sheet1!D29*Sheet1!D75</f>
        <v>11.899999999999999</v>
      </c>
      <c r="L25" s="70">
        <f t="shared" si="2"/>
        <v>1093.1</v>
      </c>
      <c r="O25" s="112">
        <f>Sheet1!F67</f>
        <v>2.5564437171478684</v>
      </c>
    </row>
    <row r="26" spans="1:15" ht="12.75">
      <c r="A26">
        <v>2.2</v>
      </c>
      <c r="B26" s="70">
        <f t="shared" si="0"/>
        <v>298.3731875909957</v>
      </c>
      <c r="C26" s="70">
        <f>A26*Sheet1!D29</f>
        <v>286</v>
      </c>
      <c r="E26" s="70">
        <f t="shared" si="1"/>
        <v>12.373187590995686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1235</v>
      </c>
      <c r="K26" s="70">
        <f>J26/Sheet1!D29*Sheet1!D75</f>
        <v>13.299999999999999</v>
      </c>
      <c r="L26" s="70">
        <f t="shared" si="2"/>
        <v>1221.7</v>
      </c>
      <c r="O26" s="112">
        <f>Sheet1!F67</f>
        <v>2.5564437171478684</v>
      </c>
    </row>
    <row r="27" spans="1:15" ht="12.75">
      <c r="A27">
        <v>2.3</v>
      </c>
      <c r="B27" s="70">
        <f t="shared" si="0"/>
        <v>312.5235872637122</v>
      </c>
      <c r="C27" s="70">
        <f>A27*Sheet1!D29</f>
        <v>299</v>
      </c>
      <c r="E27" s="70">
        <f t="shared" si="1"/>
        <v>13.523587263712223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1378</v>
      </c>
      <c r="K27" s="70">
        <f>J27/Sheet1!D29*Sheet1!D75</f>
        <v>14.839999999999998</v>
      </c>
      <c r="L27" s="70">
        <f t="shared" si="2"/>
        <v>1363.16</v>
      </c>
      <c r="O27" s="112">
        <f>Sheet1!F67</f>
        <v>2.5564437171478684</v>
      </c>
    </row>
    <row r="28" spans="1:15" ht="12.75">
      <c r="A28">
        <v>2.4</v>
      </c>
      <c r="B28" s="70">
        <f t="shared" si="0"/>
        <v>326.72511581077174</v>
      </c>
      <c r="C28" s="70">
        <f>A28*Sheet1!D29</f>
        <v>312</v>
      </c>
      <c r="E28" s="70">
        <f t="shared" si="1"/>
        <v>14.725115810771722</v>
      </c>
      <c r="I28" s="112"/>
      <c r="O28" s="112">
        <f>Sheet1!F67</f>
        <v>2.5564437171478684</v>
      </c>
    </row>
    <row r="29" spans="1:15" ht="12.75">
      <c r="A29">
        <v>2.5</v>
      </c>
      <c r="B29" s="70">
        <f t="shared" si="0"/>
        <v>340.9777732321742</v>
      </c>
      <c r="C29" s="70">
        <f>A29*Sheet1!D29</f>
        <v>325</v>
      </c>
      <c r="E29" s="70">
        <f t="shared" si="1"/>
        <v>15.977773232174178</v>
      </c>
      <c r="I29" s="112"/>
      <c r="O29" s="112">
        <f>Sheet1!F67</f>
        <v>2.5564437171478684</v>
      </c>
    </row>
    <row r="30" spans="1:15" ht="12.75">
      <c r="A30">
        <v>2.6</v>
      </c>
      <c r="B30" s="70">
        <f t="shared" si="0"/>
        <v>355.28155952791957</v>
      </c>
      <c r="C30" s="70">
        <f>A30*Sheet1!D29</f>
        <v>338</v>
      </c>
      <c r="E30" s="70">
        <f t="shared" si="1"/>
        <v>17.281559527919594</v>
      </c>
      <c r="I30" s="112"/>
      <c r="O30" s="112">
        <f>Sheet1!F67</f>
        <v>2.5564437171478684</v>
      </c>
    </row>
    <row r="31" spans="1:15" ht="12.75">
      <c r="A31">
        <v>2.7</v>
      </c>
      <c r="B31" s="70">
        <f t="shared" si="0"/>
        <v>369.636474698008</v>
      </c>
      <c r="C31" s="70">
        <f>A31*Sheet1!D29</f>
        <v>351</v>
      </c>
      <c r="E31" s="70">
        <f t="shared" si="1"/>
        <v>18.636474698007962</v>
      </c>
      <c r="I31" s="112"/>
      <c r="O31" s="112">
        <f>Sheet1!F67</f>
        <v>2.5564437171478684</v>
      </c>
    </row>
    <row r="32" spans="1:15" ht="12.75">
      <c r="A32">
        <v>2.8</v>
      </c>
      <c r="B32" s="70">
        <f t="shared" si="0"/>
        <v>384.04251874243926</v>
      </c>
      <c r="C32" s="70">
        <f>A32*Sheet1!D29</f>
        <v>364</v>
      </c>
      <c r="E32" s="70">
        <f t="shared" si="1"/>
        <v>20.042518742439285</v>
      </c>
      <c r="I32" s="112"/>
      <c r="O32" s="112">
        <f>Sheet1!F67</f>
        <v>2.5564437171478684</v>
      </c>
    </row>
    <row r="33" spans="1:15" ht="12.75">
      <c r="A33">
        <v>2.9</v>
      </c>
      <c r="B33" s="70">
        <f t="shared" si="0"/>
        <v>398.49969166121355</v>
      </c>
      <c r="C33" s="70">
        <f>A33*Sheet1!D29</f>
        <v>377</v>
      </c>
      <c r="E33" s="70">
        <f t="shared" si="1"/>
        <v>21.499691661213575</v>
      </c>
      <c r="I33" s="112"/>
      <c r="O33" s="112">
        <f>Sheet1!F67</f>
        <v>2.5564437171478684</v>
      </c>
    </row>
    <row r="34" spans="1:15" ht="12.75">
      <c r="A34">
        <v>3</v>
      </c>
      <c r="B34" s="70">
        <f t="shared" si="0"/>
        <v>413.0079934543308</v>
      </c>
      <c r="C34" s="70">
        <f>A34*Sheet1!D29</f>
        <v>390</v>
      </c>
      <c r="E34" s="70">
        <f t="shared" si="1"/>
        <v>23.007993454330816</v>
      </c>
      <c r="I34" s="112"/>
      <c r="O34" s="112">
        <f>Sheet1!F67</f>
        <v>2.5564437171478684</v>
      </c>
    </row>
    <row r="35" spans="1:15" ht="12.75">
      <c r="A35">
        <v>3.1</v>
      </c>
      <c r="B35" s="70">
        <f t="shared" si="0"/>
        <v>427.567424121791</v>
      </c>
      <c r="C35" s="70">
        <f>A35*Sheet1!D29</f>
        <v>403</v>
      </c>
      <c r="E35" s="70">
        <f t="shared" si="1"/>
        <v>24.567424121791017</v>
      </c>
      <c r="O35" s="112">
        <f>Sheet1!F67</f>
        <v>2.5564437171478684</v>
      </c>
    </row>
    <row r="36" spans="1:15" ht="12.75">
      <c r="A36">
        <v>3.2</v>
      </c>
      <c r="B36" s="70">
        <f t="shared" si="0"/>
        <v>442.1779836635942</v>
      </c>
      <c r="C36" s="70">
        <f>A36*Sheet1!D29</f>
        <v>416</v>
      </c>
      <c r="E36" s="70">
        <f t="shared" si="1"/>
        <v>26.177983663594176</v>
      </c>
      <c r="O36" s="112">
        <f>Sheet1!F67</f>
        <v>2.5564437171478684</v>
      </c>
    </row>
    <row r="37" spans="1:15" ht="12.75">
      <c r="A37">
        <v>3.3</v>
      </c>
      <c r="B37" s="70">
        <f t="shared" si="0"/>
        <v>456.8396720797403</v>
      </c>
      <c r="C37" s="70">
        <f>A37*Sheet1!D29</f>
        <v>429</v>
      </c>
      <c r="E37" s="70">
        <f t="shared" si="1"/>
        <v>27.839672079740286</v>
      </c>
      <c r="O37" s="112">
        <f>Sheet1!F67</f>
        <v>2.5564437171478684</v>
      </c>
    </row>
    <row r="38" spans="1:15" ht="12.75">
      <c r="A38">
        <v>3.4</v>
      </c>
      <c r="B38" s="70">
        <f t="shared" si="0"/>
        <v>471.55248937022935</v>
      </c>
      <c r="C38" s="70">
        <f>A38*Sheet1!D29</f>
        <v>442</v>
      </c>
      <c r="E38" s="70">
        <f t="shared" si="1"/>
        <v>29.552489370229356</v>
      </c>
      <c r="O38" s="112">
        <f>Sheet1!F67</f>
        <v>2.5564437171478684</v>
      </c>
    </row>
    <row r="39" spans="1:15" ht="12.75">
      <c r="A39">
        <v>3.5</v>
      </c>
      <c r="B39" s="70">
        <f t="shared" si="0"/>
        <v>486.3164355350614</v>
      </c>
      <c r="C39" s="70">
        <f>A39*Sheet1!D29</f>
        <v>455</v>
      </c>
      <c r="E39" s="70">
        <f t="shared" si="1"/>
        <v>31.316435535061387</v>
      </c>
      <c r="O39" s="112">
        <f>Sheet1!F67</f>
        <v>2.5564437171478684</v>
      </c>
    </row>
    <row r="40" spans="1:15" ht="12.75">
      <c r="A40">
        <v>3.6</v>
      </c>
      <c r="B40" s="70">
        <f t="shared" si="0"/>
        <v>501.13151057423636</v>
      </c>
      <c r="C40" s="70">
        <f>A40*Sheet1!D29</f>
        <v>468</v>
      </c>
      <c r="E40" s="70">
        <f t="shared" si="1"/>
        <v>33.13151057423638</v>
      </c>
      <c r="O40" s="112">
        <f>Sheet1!F67</f>
        <v>2.5564437171478684</v>
      </c>
    </row>
    <row r="41" spans="1:15" ht="12.75">
      <c r="A41">
        <v>3.7</v>
      </c>
      <c r="B41" s="70">
        <f t="shared" si="0"/>
        <v>515.9977144877544</v>
      </c>
      <c r="C41" s="70">
        <f>A41*Sheet1!D29</f>
        <v>481</v>
      </c>
      <c r="E41" s="70">
        <f t="shared" si="1"/>
        <v>34.99771448775432</v>
      </c>
      <c r="O41" s="112">
        <f>Sheet1!F67</f>
        <v>2.5564437171478684</v>
      </c>
    </row>
    <row r="42" spans="1:15" ht="12.75">
      <c r="A42">
        <v>3.8</v>
      </c>
      <c r="B42" s="70">
        <f t="shared" si="0"/>
        <v>530.9150472756153</v>
      </c>
      <c r="C42" s="70">
        <f>A42*Sheet1!D29</f>
        <v>494</v>
      </c>
      <c r="E42" s="70">
        <f t="shared" si="1"/>
        <v>36.91504727561522</v>
      </c>
      <c r="O42" s="112">
        <f>Sheet1!F67</f>
        <v>2.5564437171478684</v>
      </c>
    </row>
    <row r="43" spans="1:15" ht="12.75">
      <c r="A43">
        <v>3.9</v>
      </c>
      <c r="B43" s="70">
        <f t="shared" si="0"/>
        <v>545.8835089378191</v>
      </c>
      <c r="C43" s="70">
        <f>A43*Sheet1!D29</f>
        <v>507</v>
      </c>
      <c r="E43" s="70">
        <f t="shared" si="1"/>
        <v>38.88350893781908</v>
      </c>
      <c r="O43" s="112">
        <f>Sheet1!F67</f>
        <v>2.5564437171478684</v>
      </c>
    </row>
    <row r="44" spans="1:15" ht="12.75">
      <c r="A44">
        <v>4</v>
      </c>
      <c r="B44" s="70">
        <f t="shared" si="0"/>
        <v>560.903099474366</v>
      </c>
      <c r="C44" s="70">
        <f>A44*Sheet1!D29</f>
        <v>520</v>
      </c>
      <c r="E44" s="70">
        <f t="shared" si="1"/>
        <v>40.903099474365895</v>
      </c>
      <c r="O44" s="112">
        <f>Sheet1!F67</f>
        <v>2.5564437171478684</v>
      </c>
    </row>
    <row r="45" spans="1:15" ht="12.75">
      <c r="A45">
        <v>4.1</v>
      </c>
      <c r="B45" s="70">
        <f t="shared" si="0"/>
        <v>575.9738188852557</v>
      </c>
      <c r="C45" s="70">
        <f>A45*Sheet1!D29</f>
        <v>533</v>
      </c>
      <c r="E45" s="70">
        <f t="shared" si="1"/>
        <v>42.97381888525567</v>
      </c>
      <c r="O45" s="112">
        <f>Sheet1!F67</f>
        <v>2.5564437171478684</v>
      </c>
    </row>
    <row r="46" spans="1:15" ht="12.75">
      <c r="A46">
        <v>4.2</v>
      </c>
      <c r="B46" s="70">
        <f t="shared" si="0"/>
        <v>591.0956671704884</v>
      </c>
      <c r="C46" s="70">
        <f>A46*Sheet1!D29</f>
        <v>546</v>
      </c>
      <c r="E46" s="70">
        <f t="shared" si="1"/>
        <v>45.0956671704884</v>
      </c>
      <c r="O46" s="112">
        <f>Sheet1!F67</f>
        <v>2.5564437171478684</v>
      </c>
    </row>
    <row r="47" spans="1:15" ht="12.75">
      <c r="A47">
        <v>4.3</v>
      </c>
      <c r="B47" s="70">
        <f t="shared" si="0"/>
        <v>606.268644330064</v>
      </c>
      <c r="C47" s="70">
        <f>A47*Sheet1!D29</f>
        <v>559</v>
      </c>
      <c r="E47" s="70">
        <f t="shared" si="1"/>
        <v>47.268644330064085</v>
      </c>
      <c r="O47" s="112">
        <f>Sheet1!F67</f>
        <v>2.5564437171478684</v>
      </c>
    </row>
    <row r="48" spans="1:15" ht="12.75">
      <c r="A48">
        <v>4.4</v>
      </c>
      <c r="B48" s="70">
        <f t="shared" si="0"/>
        <v>621.4927503639827</v>
      </c>
      <c r="C48" s="70">
        <f>A48*Sheet1!D29</f>
        <v>572</v>
      </c>
      <c r="E48" s="70">
        <f t="shared" si="1"/>
        <v>49.49275036398274</v>
      </c>
      <c r="O48" s="112">
        <f>Sheet1!F67</f>
        <v>2.5564437171478684</v>
      </c>
    </row>
    <row r="49" spans="1:15" ht="12.75">
      <c r="A49">
        <v>4.5</v>
      </c>
      <c r="B49" s="70">
        <f t="shared" si="0"/>
        <v>636.7679852722443</v>
      </c>
      <c r="C49" s="70">
        <f>A49*Sheet1!D29</f>
        <v>585</v>
      </c>
      <c r="E49" s="70">
        <f t="shared" si="1"/>
        <v>51.76798527224434</v>
      </c>
      <c r="O49" s="112">
        <f>Sheet1!F67</f>
        <v>2.5564437171478684</v>
      </c>
    </row>
    <row r="50" spans="1:15" ht="12.75">
      <c r="A50">
        <v>4.6</v>
      </c>
      <c r="B50" s="70">
        <f t="shared" si="0"/>
        <v>652.0943490548489</v>
      </c>
      <c r="C50" s="70">
        <f>A50*Sheet1!D29</f>
        <v>598</v>
      </c>
      <c r="E50" s="70">
        <f t="shared" si="1"/>
        <v>54.09434905484889</v>
      </c>
      <c r="O50" s="112">
        <f>Sheet1!F67</f>
        <v>2.5564437171478684</v>
      </c>
    </row>
    <row r="51" spans="1:15" ht="12.75">
      <c r="A51">
        <v>4.7</v>
      </c>
      <c r="B51" s="70">
        <f t="shared" si="0"/>
        <v>667.4718417117964</v>
      </c>
      <c r="C51" s="70">
        <f>A51*Sheet1!D29</f>
        <v>611</v>
      </c>
      <c r="E51" s="70">
        <f t="shared" si="1"/>
        <v>56.47184171179642</v>
      </c>
      <c r="O51" s="112">
        <f>Sheet1!F67</f>
        <v>2.5564437171478684</v>
      </c>
    </row>
    <row r="52" spans="1:15" ht="12.75">
      <c r="A52">
        <v>4.8</v>
      </c>
      <c r="B52" s="70">
        <f t="shared" si="0"/>
        <v>682.9004632430868</v>
      </c>
      <c r="C52" s="70">
        <f>A52*Sheet1!D29</f>
        <v>624</v>
      </c>
      <c r="E52" s="70">
        <f t="shared" si="1"/>
        <v>58.90046324308689</v>
      </c>
      <c r="O52" s="112">
        <f>Sheet1!F67</f>
        <v>2.5564437171478684</v>
      </c>
    </row>
    <row r="53" spans="1:15" ht="12.75">
      <c r="A53">
        <v>4.9</v>
      </c>
      <c r="B53" s="70">
        <f t="shared" si="0"/>
        <v>698.3802136487203</v>
      </c>
      <c r="C53" s="70">
        <f>A53*Sheet1!D29</f>
        <v>637</v>
      </c>
      <c r="E53" s="70">
        <f t="shared" si="1"/>
        <v>61.380213648720336</v>
      </c>
      <c r="O53" s="112">
        <f>Sheet1!F67</f>
        <v>2.5564437171478684</v>
      </c>
    </row>
    <row r="54" spans="1:15" ht="12.75">
      <c r="A54">
        <v>5</v>
      </c>
      <c r="B54" s="70">
        <f t="shared" si="0"/>
        <v>713.9110929286967</v>
      </c>
      <c r="C54" s="70">
        <f>A54*Sheet1!D29</f>
        <v>650</v>
      </c>
      <c r="E54" s="70">
        <f t="shared" si="1"/>
        <v>63.91109292869671</v>
      </c>
      <c r="O54" s="112">
        <f>Sheet1!F67</f>
        <v>2.5564437171478684</v>
      </c>
    </row>
    <row r="55" spans="1:15" ht="12.75">
      <c r="A55">
        <v>5.1</v>
      </c>
      <c r="B55" s="70">
        <f t="shared" si="0"/>
        <v>729.4931010830161</v>
      </c>
      <c r="C55" s="70">
        <f>A55*Sheet1!D29</f>
        <v>663</v>
      </c>
      <c r="E55" s="70">
        <f t="shared" si="1"/>
        <v>66.49310108301606</v>
      </c>
      <c r="O55" s="112">
        <f>Sheet1!F67</f>
        <v>2.5564437171478684</v>
      </c>
    </row>
    <row r="56" spans="1:15" ht="12.75">
      <c r="A56">
        <v>5.2</v>
      </c>
      <c r="B56" s="70">
        <f t="shared" si="0"/>
        <v>745.1262381116784</v>
      </c>
      <c r="C56" s="70">
        <f>A56*Sheet1!D29</f>
        <v>676</v>
      </c>
      <c r="E56" s="70">
        <f t="shared" si="1"/>
        <v>69.12623811167838</v>
      </c>
      <c r="O56" s="112">
        <f>Sheet1!F67</f>
        <v>2.5564437171478684</v>
      </c>
    </row>
    <row r="57" spans="1:15" ht="12.75">
      <c r="A57">
        <v>5.3</v>
      </c>
      <c r="B57" s="70">
        <f t="shared" si="0"/>
        <v>760.8105040146836</v>
      </c>
      <c r="C57" s="70">
        <f>A57*Sheet1!D29</f>
        <v>689</v>
      </c>
      <c r="E57" s="70">
        <f t="shared" si="1"/>
        <v>71.81050401468363</v>
      </c>
      <c r="O57" s="112">
        <f>Sheet1!F67</f>
        <v>2.5564437171478684</v>
      </c>
    </row>
    <row r="58" spans="1:15" ht="12.75">
      <c r="A58">
        <v>5.4</v>
      </c>
      <c r="B58" s="70">
        <f t="shared" si="0"/>
        <v>776.5458987920318</v>
      </c>
      <c r="C58" s="70">
        <f>A58*Sheet1!D29</f>
        <v>702</v>
      </c>
      <c r="E58" s="70">
        <f t="shared" si="1"/>
        <v>74.54589879203185</v>
      </c>
      <c r="O58" s="112">
        <f>Sheet1!F67</f>
        <v>2.5564437171478684</v>
      </c>
    </row>
    <row r="59" spans="1:15" ht="12.75">
      <c r="A59">
        <v>5.5</v>
      </c>
      <c r="B59" s="70">
        <f t="shared" si="0"/>
        <v>792.332422443723</v>
      </c>
      <c r="C59" s="70">
        <f>A59*Sheet1!D29</f>
        <v>715</v>
      </c>
      <c r="E59" s="70">
        <f t="shared" si="1"/>
        <v>77.33242244372302</v>
      </c>
      <c r="O59" s="112">
        <f>Sheet1!F67</f>
        <v>2.5564437171478684</v>
      </c>
    </row>
    <row r="60" spans="1:15" ht="12.75">
      <c r="A60">
        <v>5.6</v>
      </c>
      <c r="B60" s="70">
        <f t="shared" si="0"/>
        <v>808.1700749697571</v>
      </c>
      <c r="C60" s="70">
        <f>A60*Sheet1!D29</f>
        <v>728</v>
      </c>
      <c r="E60" s="70">
        <f t="shared" si="1"/>
        <v>80.17007496975714</v>
      </c>
      <c r="O60" s="112">
        <f>Sheet1!F67</f>
        <v>2.5564437171478684</v>
      </c>
    </row>
    <row r="61" spans="1:15" ht="12.75">
      <c r="A61">
        <v>5.7</v>
      </c>
      <c r="B61" s="70">
        <f t="shared" si="0"/>
        <v>824.0588563701342</v>
      </c>
      <c r="C61" s="70">
        <f>A61*Sheet1!D29</f>
        <v>741</v>
      </c>
      <c r="E61" s="70">
        <f t="shared" si="1"/>
        <v>83.05885637013425</v>
      </c>
      <c r="O61" s="112">
        <f>Sheet1!F67</f>
        <v>2.5564437171478684</v>
      </c>
    </row>
    <row r="62" spans="1:15" ht="12.75">
      <c r="A62">
        <v>5.8</v>
      </c>
      <c r="B62" s="70">
        <f t="shared" si="0"/>
        <v>839.9987666448543</v>
      </c>
      <c r="C62" s="70">
        <f>A62*Sheet1!D29</f>
        <v>754</v>
      </c>
      <c r="E62" s="70">
        <f t="shared" si="1"/>
        <v>85.9987666448543</v>
      </c>
      <c r="O62" s="112">
        <f>Sheet1!F67</f>
        <v>2.5564437171478684</v>
      </c>
    </row>
    <row r="63" spans="1:15" ht="12.75">
      <c r="A63">
        <v>5.9</v>
      </c>
      <c r="B63" s="70">
        <f t="shared" si="0"/>
        <v>855.9898057939173</v>
      </c>
      <c r="C63" s="70">
        <f>A63*Sheet1!D29</f>
        <v>767</v>
      </c>
      <c r="E63" s="70">
        <f t="shared" si="1"/>
        <v>88.98980579391731</v>
      </c>
      <c r="O63" s="112">
        <f>Sheet1!F67</f>
        <v>2.5564437171478684</v>
      </c>
    </row>
    <row r="64" spans="1:15" ht="12.75">
      <c r="A64">
        <v>6</v>
      </c>
      <c r="B64" s="70">
        <f t="shared" si="0"/>
        <v>872.0319738173232</v>
      </c>
      <c r="C64" s="70">
        <f>A64*Sheet1!D29</f>
        <v>780</v>
      </c>
      <c r="E64" s="70">
        <f t="shared" si="1"/>
        <v>92.03197381732326</v>
      </c>
      <c r="O64" s="112">
        <f>Sheet1!F67</f>
        <v>2.5564437171478684</v>
      </c>
    </row>
    <row r="65" spans="1:15" ht="12.75">
      <c r="A65">
        <v>6.1</v>
      </c>
      <c r="B65" s="70">
        <f t="shared" si="0"/>
        <v>888.1252707150721</v>
      </c>
      <c r="C65" s="70">
        <f>A65*Sheet1!D29</f>
        <v>793</v>
      </c>
      <c r="E65" s="70">
        <f t="shared" si="1"/>
        <v>95.12527071507216</v>
      </c>
      <c r="O65" s="112">
        <f>Sheet1!F67</f>
        <v>2.5564437171478684</v>
      </c>
    </row>
    <row r="66" spans="1:15" ht="12.75">
      <c r="A66">
        <v>6.2</v>
      </c>
      <c r="B66" s="70">
        <f t="shared" si="0"/>
        <v>904.2696964871641</v>
      </c>
      <c r="C66" s="70">
        <f>A66*Sheet1!D29</f>
        <v>806</v>
      </c>
      <c r="E66" s="70">
        <f t="shared" si="1"/>
        <v>98.26969648716407</v>
      </c>
      <c r="O66" s="112">
        <f>Sheet1!F67</f>
        <v>2.5564437171478684</v>
      </c>
    </row>
    <row r="67" spans="1:15" ht="12.75">
      <c r="A67">
        <v>6.3</v>
      </c>
      <c r="B67" s="70">
        <f t="shared" si="0"/>
        <v>920.4652511335989</v>
      </c>
      <c r="C67" s="70">
        <f>A67*Sheet1!D29</f>
        <v>819</v>
      </c>
      <c r="E67" s="70">
        <f t="shared" si="1"/>
        <v>101.4652511335989</v>
      </c>
      <c r="O67" s="112">
        <f>Sheet1!F67</f>
        <v>2.5564437171478684</v>
      </c>
    </row>
    <row r="68" spans="1:15" ht="12.75">
      <c r="A68">
        <v>6.4</v>
      </c>
      <c r="B68" s="70">
        <f t="shared" si="0"/>
        <v>936.7119346543767</v>
      </c>
      <c r="C68" s="70">
        <f>A68*Sheet1!D29</f>
        <v>832</v>
      </c>
      <c r="E68" s="70">
        <f t="shared" si="1"/>
        <v>104.7119346543767</v>
      </c>
      <c r="O68" s="112">
        <f>Sheet1!F67</f>
        <v>2.5564437171478684</v>
      </c>
    </row>
    <row r="69" spans="1:15" ht="12.75">
      <c r="A69">
        <v>6.5</v>
      </c>
      <c r="B69" s="70">
        <f aca="true" t="shared" si="3" ref="B69:B132">C69+E69</f>
        <v>953.0097470494975</v>
      </c>
      <c r="C69" s="70">
        <f>A69*Sheet1!D29</f>
        <v>845</v>
      </c>
      <c r="E69" s="70">
        <f aca="true" t="shared" si="4" ref="E69:E132">(A69*A69)*O69</f>
        <v>108.00974704949745</v>
      </c>
      <c r="O69" s="112">
        <f>Sheet1!F67</f>
        <v>2.5564437171478684</v>
      </c>
    </row>
    <row r="70" spans="1:15" ht="12.75">
      <c r="A70">
        <v>6.6</v>
      </c>
      <c r="B70" s="70">
        <f t="shared" si="3"/>
        <v>969.3586883189612</v>
      </c>
      <c r="C70" s="70">
        <f>A70*Sheet1!D29</f>
        <v>858</v>
      </c>
      <c r="E70" s="70">
        <f t="shared" si="4"/>
        <v>111.35868831896114</v>
      </c>
      <c r="O70" s="112">
        <f>Sheet1!F67</f>
        <v>2.5564437171478684</v>
      </c>
    </row>
    <row r="71" spans="1:15" ht="12.75">
      <c r="A71">
        <v>6.7</v>
      </c>
      <c r="B71" s="70">
        <f t="shared" si="3"/>
        <v>985.7587584627678</v>
      </c>
      <c r="C71" s="70">
        <f>A71*Sheet1!D29</f>
        <v>871</v>
      </c>
      <c r="E71" s="70">
        <f t="shared" si="4"/>
        <v>114.75875846276782</v>
      </c>
      <c r="O71" s="112">
        <f>Sheet1!F67</f>
        <v>2.5564437171478684</v>
      </c>
    </row>
    <row r="72" spans="1:15" ht="12.75">
      <c r="A72">
        <v>6.8</v>
      </c>
      <c r="B72" s="70">
        <f t="shared" si="3"/>
        <v>1002.2099574809174</v>
      </c>
      <c r="C72" s="70">
        <f>A72*Sheet1!D29</f>
        <v>884</v>
      </c>
      <c r="E72" s="70">
        <f t="shared" si="4"/>
        <v>118.20995748091742</v>
      </c>
      <c r="O72" s="112">
        <f>Sheet1!F67</f>
        <v>2.5564437171478684</v>
      </c>
    </row>
    <row r="73" spans="1:15" ht="12.75">
      <c r="A73">
        <v>6.9</v>
      </c>
      <c r="B73" s="70">
        <f t="shared" si="3"/>
        <v>1018.71228537341</v>
      </c>
      <c r="C73" s="70">
        <f>A73*Sheet1!D29</f>
        <v>897</v>
      </c>
      <c r="E73" s="70">
        <f t="shared" si="4"/>
        <v>121.71228537341004</v>
      </c>
      <c r="O73" s="112">
        <f>Sheet1!F67</f>
        <v>2.5564437171478684</v>
      </c>
    </row>
    <row r="74" spans="1:15" ht="12.75">
      <c r="A74">
        <v>7</v>
      </c>
      <c r="B74" s="70">
        <f t="shared" si="3"/>
        <v>1035.2657421402455</v>
      </c>
      <c r="C74" s="70">
        <f>A74*Sheet1!D29</f>
        <v>910</v>
      </c>
      <c r="E74" s="70">
        <f t="shared" si="4"/>
        <v>125.26574214024555</v>
      </c>
      <c r="O74" s="112">
        <f>Sheet1!F67</f>
        <v>2.5564437171478684</v>
      </c>
    </row>
    <row r="75" spans="1:15" ht="12.75">
      <c r="A75">
        <v>7.1</v>
      </c>
      <c r="B75" s="70">
        <f t="shared" si="3"/>
        <v>1051.870327781424</v>
      </c>
      <c r="C75" s="70">
        <f>A75*Sheet1!D29</f>
        <v>923</v>
      </c>
      <c r="E75" s="70">
        <f t="shared" si="4"/>
        <v>128.87032778142404</v>
      </c>
      <c r="O75" s="112">
        <f>Sheet1!F67</f>
        <v>2.5564437171478684</v>
      </c>
    </row>
    <row r="76" spans="1:15" ht="12.75">
      <c r="A76">
        <v>7.2</v>
      </c>
      <c r="B76" s="70">
        <f t="shared" si="3"/>
        <v>1068.5260422969454</v>
      </c>
      <c r="C76" s="70">
        <f>A76*Sheet1!D29</f>
        <v>936</v>
      </c>
      <c r="E76" s="70">
        <f t="shared" si="4"/>
        <v>132.52604229694552</v>
      </c>
      <c r="O76" s="112">
        <f>Sheet1!F67</f>
        <v>2.5564437171478684</v>
      </c>
    </row>
    <row r="77" spans="1:15" ht="12.75">
      <c r="A77">
        <v>7.3</v>
      </c>
      <c r="B77" s="70">
        <f t="shared" si="3"/>
        <v>1085.2328856868098</v>
      </c>
      <c r="C77" s="70">
        <f>A77*Sheet1!D29</f>
        <v>949</v>
      </c>
      <c r="E77" s="70">
        <f t="shared" si="4"/>
        <v>136.2328856868099</v>
      </c>
      <c r="O77" s="112">
        <f>Sheet1!F67</f>
        <v>2.5564437171478684</v>
      </c>
    </row>
    <row r="78" spans="1:15" ht="12.75">
      <c r="A78">
        <v>7.4</v>
      </c>
      <c r="B78" s="70">
        <f t="shared" si="3"/>
        <v>1101.9908579510172</v>
      </c>
      <c r="C78" s="70">
        <f>A78*Sheet1!D29</f>
        <v>962</v>
      </c>
      <c r="E78" s="70">
        <f t="shared" si="4"/>
        <v>139.9908579510173</v>
      </c>
      <c r="O78" s="112">
        <f>Sheet1!F67</f>
        <v>2.5564437171478684</v>
      </c>
    </row>
    <row r="79" spans="1:15" ht="12.75">
      <c r="A79">
        <v>7.5</v>
      </c>
      <c r="B79" s="70">
        <f t="shared" si="3"/>
        <v>1118.7999590895677</v>
      </c>
      <c r="C79" s="70">
        <f>A79*Sheet1!D29</f>
        <v>975</v>
      </c>
      <c r="E79" s="70">
        <f t="shared" si="4"/>
        <v>143.7999590895676</v>
      </c>
      <c r="O79" s="112">
        <f>Sheet1!F67</f>
        <v>2.5564437171478684</v>
      </c>
    </row>
    <row r="80" spans="1:15" ht="12.75">
      <c r="A80">
        <v>7.6</v>
      </c>
      <c r="B80" s="70">
        <f t="shared" si="3"/>
        <v>1135.660189102461</v>
      </c>
      <c r="C80" s="70">
        <f>A80*Sheet1!D29</f>
        <v>988</v>
      </c>
      <c r="E80" s="70">
        <f t="shared" si="4"/>
        <v>147.6601891024609</v>
      </c>
      <c r="O80" s="112">
        <f>Sheet1!F67</f>
        <v>2.5564437171478684</v>
      </c>
    </row>
    <row r="81" spans="1:15" ht="12.75">
      <c r="A81">
        <v>7.7</v>
      </c>
      <c r="B81" s="70">
        <f t="shared" si="3"/>
        <v>1152.5715479896971</v>
      </c>
      <c r="C81" s="70">
        <f>A81*Sheet1!D29</f>
        <v>1001</v>
      </c>
      <c r="E81" s="70">
        <f t="shared" si="4"/>
        <v>151.57154798969714</v>
      </c>
      <c r="O81" s="112">
        <f>Sheet1!F67</f>
        <v>2.5564437171478684</v>
      </c>
    </row>
    <row r="82" spans="1:15" ht="12.75">
      <c r="A82">
        <v>7.8</v>
      </c>
      <c r="B82" s="70">
        <f t="shared" si="3"/>
        <v>1169.5340357512764</v>
      </c>
      <c r="C82" s="70">
        <f>A82*Sheet1!D29</f>
        <v>1014</v>
      </c>
      <c r="E82" s="70">
        <f t="shared" si="4"/>
        <v>155.53403575127632</v>
      </c>
      <c r="O82" s="112">
        <f>Sheet1!F67</f>
        <v>2.5564437171478684</v>
      </c>
    </row>
    <row r="83" spans="1:15" ht="12.75">
      <c r="A83">
        <v>7.9</v>
      </c>
      <c r="B83" s="70">
        <f t="shared" si="3"/>
        <v>1186.5476523871985</v>
      </c>
      <c r="C83" s="70">
        <f>A83*Sheet1!D29</f>
        <v>1027</v>
      </c>
      <c r="E83" s="70">
        <f t="shared" si="4"/>
        <v>159.54765238719847</v>
      </c>
      <c r="O83" s="112">
        <f>Sheet1!F67</f>
        <v>2.5564437171478684</v>
      </c>
    </row>
    <row r="84" spans="1:15" ht="12.75">
      <c r="A84">
        <v>8</v>
      </c>
      <c r="B84" s="70">
        <f t="shared" si="3"/>
        <v>1203.6123978974636</v>
      </c>
      <c r="C84" s="70">
        <f>A84*Sheet1!D29</f>
        <v>1040</v>
      </c>
      <c r="E84" s="70">
        <f t="shared" si="4"/>
        <v>163.61239789746358</v>
      </c>
      <c r="O84" s="112">
        <f>Sheet1!F67</f>
        <v>2.5564437171478684</v>
      </c>
    </row>
    <row r="85" spans="1:15" ht="12.75">
      <c r="A85">
        <v>8.1</v>
      </c>
      <c r="B85" s="70">
        <f t="shared" si="3"/>
        <v>1220.7282722820717</v>
      </c>
      <c r="C85" s="70">
        <f>A85*Sheet1!D29</f>
        <v>1053</v>
      </c>
      <c r="E85" s="70">
        <f t="shared" si="4"/>
        <v>167.72827228207166</v>
      </c>
      <c r="O85" s="112">
        <f>Sheet1!F67</f>
        <v>2.5564437171478684</v>
      </c>
    </row>
    <row r="86" spans="1:15" ht="12.75">
      <c r="A86">
        <v>8.2</v>
      </c>
      <c r="B86" s="70">
        <f t="shared" si="3"/>
        <v>1237.8952755410228</v>
      </c>
      <c r="C86" s="70">
        <f>A86*Sheet1!D29</f>
        <v>1066</v>
      </c>
      <c r="E86" s="70">
        <f t="shared" si="4"/>
        <v>171.89527554102267</v>
      </c>
      <c r="O86" s="112">
        <f>Sheet1!F67</f>
        <v>2.5564437171478684</v>
      </c>
    </row>
    <row r="87" spans="1:15" ht="12.75">
      <c r="A87">
        <v>8.3</v>
      </c>
      <c r="B87" s="70">
        <f t="shared" si="3"/>
        <v>1255.1134076743167</v>
      </c>
      <c r="C87" s="70">
        <f>A87*Sheet1!D29</f>
        <v>1079</v>
      </c>
      <c r="E87" s="70">
        <f t="shared" si="4"/>
        <v>176.1134076743167</v>
      </c>
      <c r="O87" s="112">
        <f>Sheet1!F67</f>
        <v>2.5564437171478684</v>
      </c>
    </row>
    <row r="88" spans="1:15" ht="12.75">
      <c r="A88">
        <v>8.4</v>
      </c>
      <c r="B88" s="70">
        <f t="shared" si="3"/>
        <v>1272.3826686819536</v>
      </c>
      <c r="C88" s="70">
        <f>A88*Sheet1!D29</f>
        <v>1092</v>
      </c>
      <c r="E88" s="70">
        <f t="shared" si="4"/>
        <v>180.3826686819536</v>
      </c>
      <c r="O88" s="112">
        <f>Sheet1!F67</f>
        <v>2.5564437171478684</v>
      </c>
    </row>
    <row r="89" spans="1:15" ht="12.75">
      <c r="A89">
        <v>8.5</v>
      </c>
      <c r="B89" s="70">
        <f t="shared" si="3"/>
        <v>1289.7030585639336</v>
      </c>
      <c r="C89" s="70">
        <f>A89*Sheet1!D29</f>
        <v>1105</v>
      </c>
      <c r="E89" s="70">
        <f t="shared" si="4"/>
        <v>184.7030585639335</v>
      </c>
      <c r="O89" s="112">
        <f>Sheet1!F67</f>
        <v>2.5564437171478684</v>
      </c>
    </row>
    <row r="90" spans="1:15" ht="12.75">
      <c r="A90">
        <v>8.6</v>
      </c>
      <c r="B90" s="70">
        <f t="shared" si="3"/>
        <v>1307.0745773202564</v>
      </c>
      <c r="C90" s="70">
        <f>A90*Sheet1!D29</f>
        <v>1118</v>
      </c>
      <c r="E90" s="70">
        <f t="shared" si="4"/>
        <v>189.07457732025634</v>
      </c>
      <c r="O90" s="112">
        <f>Sheet1!F67</f>
        <v>2.5564437171478684</v>
      </c>
    </row>
    <row r="91" spans="1:15" ht="12.75">
      <c r="A91">
        <v>8.7</v>
      </c>
      <c r="B91" s="70">
        <f t="shared" si="3"/>
        <v>1324.4972249509221</v>
      </c>
      <c r="C91" s="70">
        <f>A91*Sheet1!D29</f>
        <v>1131</v>
      </c>
      <c r="E91" s="70">
        <f t="shared" si="4"/>
        <v>193.49722495092212</v>
      </c>
      <c r="O91" s="112">
        <f>Sheet1!F67</f>
        <v>2.5564437171478684</v>
      </c>
    </row>
    <row r="92" spans="1:15" ht="12.75">
      <c r="A92">
        <v>8.8</v>
      </c>
      <c r="B92" s="70">
        <f t="shared" si="3"/>
        <v>1341.971001455931</v>
      </c>
      <c r="C92" s="70">
        <f>A92*Sheet1!D29</f>
        <v>1144</v>
      </c>
      <c r="E92" s="70">
        <f t="shared" si="4"/>
        <v>197.97100145593097</v>
      </c>
      <c r="O92" s="112">
        <f>Sheet1!F67</f>
        <v>2.5564437171478684</v>
      </c>
    </row>
    <row r="93" spans="1:15" ht="12.75">
      <c r="A93">
        <v>8.9</v>
      </c>
      <c r="B93" s="70">
        <f t="shared" si="3"/>
        <v>1359.4959068352828</v>
      </c>
      <c r="C93" s="70">
        <f>A93*Sheet1!D29</f>
        <v>1157</v>
      </c>
      <c r="E93" s="70">
        <f t="shared" si="4"/>
        <v>202.49590683528268</v>
      </c>
      <c r="O93" s="112">
        <f>Sheet1!F67</f>
        <v>2.5564437171478684</v>
      </c>
    </row>
    <row r="94" spans="1:15" ht="12.75">
      <c r="A94">
        <v>9</v>
      </c>
      <c r="B94" s="70">
        <f t="shared" si="3"/>
        <v>1377.0719410889774</v>
      </c>
      <c r="C94" s="70">
        <f>A94*Sheet1!D29</f>
        <v>1170</v>
      </c>
      <c r="E94" s="70">
        <f t="shared" si="4"/>
        <v>207.07194108897735</v>
      </c>
      <c r="O94" s="112">
        <f>Sheet1!F67</f>
        <v>2.5564437171478684</v>
      </c>
    </row>
    <row r="95" spans="1:15" ht="12.75">
      <c r="A95">
        <v>9.1</v>
      </c>
      <c r="B95" s="70">
        <f t="shared" si="3"/>
        <v>1394.699104217015</v>
      </c>
      <c r="C95" s="70">
        <f>A95*Sheet1!D29</f>
        <v>1183</v>
      </c>
      <c r="E95" s="70">
        <f t="shared" si="4"/>
        <v>211.69910421701496</v>
      </c>
      <c r="O95" s="112">
        <f>Sheet1!F67</f>
        <v>2.5564437171478684</v>
      </c>
    </row>
    <row r="96" spans="1:15" ht="12.75">
      <c r="A96">
        <v>9.2</v>
      </c>
      <c r="B96" s="70">
        <f t="shared" si="3"/>
        <v>1412.3773962193955</v>
      </c>
      <c r="C96" s="70">
        <f>A96*Sheet1!D29</f>
        <v>1196</v>
      </c>
      <c r="E96" s="70">
        <f t="shared" si="4"/>
        <v>216.37739621939556</v>
      </c>
      <c r="O96" s="112">
        <f>Sheet1!F67</f>
        <v>2.5564437171478684</v>
      </c>
    </row>
    <row r="97" spans="1:15" ht="12.75">
      <c r="A97">
        <v>9.3</v>
      </c>
      <c r="B97" s="70">
        <f t="shared" si="3"/>
        <v>1430.1068170961191</v>
      </c>
      <c r="C97" s="70">
        <f>A97*Sheet1!D29</f>
        <v>1209</v>
      </c>
      <c r="E97" s="70">
        <f t="shared" si="4"/>
        <v>221.10681709611916</v>
      </c>
      <c r="O97" s="112">
        <f>Sheet1!F67</f>
        <v>2.5564437171478684</v>
      </c>
    </row>
    <row r="98" spans="1:15" ht="12.75">
      <c r="A98">
        <v>9.4</v>
      </c>
      <c r="B98" s="70">
        <f t="shared" si="3"/>
        <v>1447.8873668471856</v>
      </c>
      <c r="C98" s="70">
        <f>A98*Sheet1!D29</f>
        <v>1222</v>
      </c>
      <c r="E98" s="70">
        <f t="shared" si="4"/>
        <v>225.8873668471857</v>
      </c>
      <c r="O98" s="112">
        <f>Sheet1!F67</f>
        <v>2.5564437171478684</v>
      </c>
    </row>
    <row r="99" spans="1:15" ht="12.75">
      <c r="A99">
        <v>9.5</v>
      </c>
      <c r="B99" s="70">
        <f t="shared" si="3"/>
        <v>1465.719045472595</v>
      </c>
      <c r="C99" s="70">
        <f>A99*Sheet1!D29</f>
        <v>1235</v>
      </c>
      <c r="E99" s="70">
        <f t="shared" si="4"/>
        <v>230.71904547259513</v>
      </c>
      <c r="O99" s="112">
        <f>Sheet1!F67</f>
        <v>2.5564437171478684</v>
      </c>
    </row>
    <row r="100" spans="1:15" ht="12.75">
      <c r="A100">
        <v>9.6</v>
      </c>
      <c r="B100" s="70">
        <f t="shared" si="3"/>
        <v>1483.6018529723476</v>
      </c>
      <c r="C100" s="70">
        <f>A100*Sheet1!D29</f>
        <v>1248</v>
      </c>
      <c r="E100" s="70">
        <f t="shared" si="4"/>
        <v>235.60185297234756</v>
      </c>
      <c r="O100" s="112">
        <f>Sheet1!F67</f>
        <v>2.5564437171478684</v>
      </c>
    </row>
    <row r="101" spans="1:15" ht="12.75">
      <c r="A101">
        <v>9.7</v>
      </c>
      <c r="B101" s="70">
        <f t="shared" si="3"/>
        <v>1501.535789346443</v>
      </c>
      <c r="C101" s="70">
        <f>A101*Sheet1!D29</f>
        <v>1261</v>
      </c>
      <c r="E101" s="70">
        <f t="shared" si="4"/>
        <v>240.53578934644293</v>
      </c>
      <c r="O101" s="112">
        <f>Sheet1!F67</f>
        <v>2.5564437171478684</v>
      </c>
    </row>
    <row r="102" spans="1:15" ht="12.75">
      <c r="A102">
        <v>9.8</v>
      </c>
      <c r="B102" s="70">
        <f t="shared" si="3"/>
        <v>1519.5208545948813</v>
      </c>
      <c r="C102" s="70">
        <f>A102*Sheet1!D29</f>
        <v>1274</v>
      </c>
      <c r="E102" s="70">
        <f t="shared" si="4"/>
        <v>245.52085459488134</v>
      </c>
      <c r="O102" s="112">
        <f>Sheet1!F67</f>
        <v>2.5564437171478684</v>
      </c>
    </row>
    <row r="103" spans="1:15" ht="12.75">
      <c r="A103">
        <v>9.9</v>
      </c>
      <c r="B103" s="70">
        <f t="shared" si="3"/>
        <v>1537.5570487176626</v>
      </c>
      <c r="C103" s="70">
        <f>A103*Sheet1!D29</f>
        <v>1287</v>
      </c>
      <c r="E103" s="70">
        <f t="shared" si="4"/>
        <v>250.5570487176626</v>
      </c>
      <c r="O103" s="112">
        <f>Sheet1!F67</f>
        <v>2.5564437171478684</v>
      </c>
    </row>
    <row r="104" spans="1:15" ht="12.75">
      <c r="A104">
        <v>10</v>
      </c>
      <c r="B104" s="70">
        <f t="shared" si="3"/>
        <v>1555.6443717147868</v>
      </c>
      <c r="C104" s="70">
        <f>A104*Sheet1!D29</f>
        <v>1300</v>
      </c>
      <c r="E104" s="70">
        <f t="shared" si="4"/>
        <v>255.64437171478684</v>
      </c>
      <c r="O104" s="112">
        <f>Sheet1!F67</f>
        <v>2.5564437171478684</v>
      </c>
    </row>
    <row r="105" spans="1:15" ht="12.75">
      <c r="A105">
        <v>10.1</v>
      </c>
      <c r="B105" s="70">
        <f t="shared" si="3"/>
        <v>1573.782823586254</v>
      </c>
      <c r="C105" s="70">
        <f>A105*Sheet1!D29</f>
        <v>1313</v>
      </c>
      <c r="E105" s="70">
        <f t="shared" si="4"/>
        <v>260.78282358625404</v>
      </c>
      <c r="O105" s="112">
        <f>Sheet1!F67</f>
        <v>2.5564437171478684</v>
      </c>
    </row>
    <row r="106" spans="1:15" ht="12.75">
      <c r="A106">
        <v>10.2</v>
      </c>
      <c r="B106" s="70">
        <f t="shared" si="3"/>
        <v>1591.9724043320643</v>
      </c>
      <c r="C106" s="70">
        <f>A106*Sheet1!D29</f>
        <v>1326</v>
      </c>
      <c r="E106" s="70">
        <f t="shared" si="4"/>
        <v>265.97240433206423</v>
      </c>
      <c r="O106" s="112">
        <f>Sheet1!F67</f>
        <v>2.5564437171478684</v>
      </c>
    </row>
    <row r="107" spans="1:15" ht="12.75">
      <c r="A107">
        <v>10.3</v>
      </c>
      <c r="B107" s="70">
        <f t="shared" si="3"/>
        <v>1610.2131139522173</v>
      </c>
      <c r="C107" s="70">
        <f>A107*Sheet1!D29</f>
        <v>1339</v>
      </c>
      <c r="E107" s="70">
        <f t="shared" si="4"/>
        <v>271.2131139522174</v>
      </c>
      <c r="O107" s="112">
        <f>Sheet1!F67</f>
        <v>2.5564437171478684</v>
      </c>
    </row>
    <row r="108" spans="1:15" ht="12.75">
      <c r="A108">
        <v>10.4</v>
      </c>
      <c r="B108" s="70">
        <f t="shared" si="3"/>
        <v>1628.5049524467136</v>
      </c>
      <c r="C108" s="70">
        <f>A108*Sheet1!D29</f>
        <v>1352</v>
      </c>
      <c r="E108" s="70">
        <f t="shared" si="4"/>
        <v>276.5049524467135</v>
      </c>
      <c r="O108" s="112">
        <f>Sheet1!F67</f>
        <v>2.5564437171478684</v>
      </c>
    </row>
    <row r="109" spans="1:15" ht="12.75">
      <c r="A109">
        <v>10.5</v>
      </c>
      <c r="B109" s="70">
        <f t="shared" si="3"/>
        <v>1646.8479198155524</v>
      </c>
      <c r="C109" s="70">
        <f>A109*Sheet1!D29</f>
        <v>1365</v>
      </c>
      <c r="E109" s="70">
        <f t="shared" si="4"/>
        <v>281.8479198155525</v>
      </c>
      <c r="O109" s="112">
        <f>Sheet1!F67</f>
        <v>2.5564437171478684</v>
      </c>
    </row>
    <row r="110" spans="1:15" ht="12.75">
      <c r="A110">
        <v>10.6</v>
      </c>
      <c r="B110" s="70">
        <f t="shared" si="3"/>
        <v>1665.2420160587344</v>
      </c>
      <c r="C110" s="70">
        <f>A110*Sheet1!D29</f>
        <v>1378</v>
      </c>
      <c r="E110" s="70">
        <f t="shared" si="4"/>
        <v>287.2420160587345</v>
      </c>
      <c r="O110" s="112">
        <f>Sheet1!F67</f>
        <v>2.5564437171478684</v>
      </c>
    </row>
    <row r="111" spans="1:15" ht="12.75">
      <c r="A111">
        <v>10.7</v>
      </c>
      <c r="B111" s="70">
        <f t="shared" si="3"/>
        <v>1683.6872411762595</v>
      </c>
      <c r="C111" s="70">
        <f>A111*Sheet1!D29</f>
        <v>1391</v>
      </c>
      <c r="E111" s="70">
        <f t="shared" si="4"/>
        <v>292.6872411762594</v>
      </c>
      <c r="O111" s="112">
        <f>Sheet1!F67</f>
        <v>2.5564437171478684</v>
      </c>
    </row>
    <row r="112" spans="1:15" ht="12.75">
      <c r="A112">
        <v>10.8</v>
      </c>
      <c r="B112" s="70">
        <f t="shared" si="3"/>
        <v>1702.1835951681273</v>
      </c>
      <c r="C112" s="70">
        <f>A112*Sheet1!D29</f>
        <v>1404</v>
      </c>
      <c r="E112" s="70">
        <f t="shared" si="4"/>
        <v>298.1835951681274</v>
      </c>
      <c r="O112" s="112">
        <f>Sheet1!F67</f>
        <v>2.5564437171478684</v>
      </c>
    </row>
    <row r="113" spans="1:15" ht="12.75">
      <c r="A113">
        <v>10.9</v>
      </c>
      <c r="B113" s="70">
        <f t="shared" si="3"/>
        <v>1720.7310780343382</v>
      </c>
      <c r="C113" s="70">
        <f>A113*Sheet1!D29</f>
        <v>1417</v>
      </c>
      <c r="E113" s="70">
        <f t="shared" si="4"/>
        <v>303.7310780343383</v>
      </c>
      <c r="O113" s="112">
        <f>Sheet1!F67</f>
        <v>2.5564437171478684</v>
      </c>
    </row>
    <row r="114" spans="1:15" ht="12.75">
      <c r="A114">
        <v>11</v>
      </c>
      <c r="B114" s="70">
        <f t="shared" si="3"/>
        <v>1739.3296897748921</v>
      </c>
      <c r="C114" s="70">
        <f>A114*Sheet1!D29</f>
        <v>1430</v>
      </c>
      <c r="E114" s="70">
        <f t="shared" si="4"/>
        <v>309.3296897748921</v>
      </c>
      <c r="O114" s="112">
        <f>Sheet1!F67</f>
        <v>2.5564437171478684</v>
      </c>
    </row>
    <row r="115" spans="1:15" ht="12.75">
      <c r="A115">
        <v>11.1</v>
      </c>
      <c r="B115" s="70">
        <f t="shared" si="3"/>
        <v>1757.9794303897888</v>
      </c>
      <c r="C115" s="70">
        <f>A115*Sheet1!D29</f>
        <v>1443</v>
      </c>
      <c r="E115" s="70">
        <f t="shared" si="4"/>
        <v>314.97943038978883</v>
      </c>
      <c r="O115" s="112">
        <f>Sheet1!F67</f>
        <v>2.5564437171478684</v>
      </c>
    </row>
    <row r="116" spans="1:15" ht="12.75">
      <c r="A116">
        <v>11.2</v>
      </c>
      <c r="B116" s="70">
        <f t="shared" si="3"/>
        <v>1776.6802998790286</v>
      </c>
      <c r="C116" s="70">
        <f>A116*Sheet1!D29</f>
        <v>1456</v>
      </c>
      <c r="E116" s="70">
        <f t="shared" si="4"/>
        <v>320.68029987902855</v>
      </c>
      <c r="O116" s="112">
        <f>Sheet1!F67</f>
        <v>2.5564437171478684</v>
      </c>
    </row>
    <row r="117" spans="1:15" ht="12.75">
      <c r="A117">
        <v>11.3</v>
      </c>
      <c r="B117" s="70">
        <f t="shared" si="3"/>
        <v>1795.4322982426113</v>
      </c>
      <c r="C117" s="70">
        <f>A117*Sheet1!D29</f>
        <v>1469</v>
      </c>
      <c r="E117" s="70">
        <f t="shared" si="4"/>
        <v>326.43229824261135</v>
      </c>
      <c r="O117" s="112">
        <f>Sheet1!F67</f>
        <v>2.5564437171478684</v>
      </c>
    </row>
    <row r="118" spans="1:15" ht="12.75">
      <c r="A118">
        <v>11.4</v>
      </c>
      <c r="B118" s="70">
        <f t="shared" si="3"/>
        <v>1814.235425480537</v>
      </c>
      <c r="C118" s="70">
        <f>A118*Sheet1!D29</f>
        <v>1482</v>
      </c>
      <c r="E118" s="70">
        <f t="shared" si="4"/>
        <v>332.235425480537</v>
      </c>
      <c r="O118" s="112">
        <f>Sheet1!F67</f>
        <v>2.5564437171478684</v>
      </c>
    </row>
    <row r="119" spans="1:15" ht="12.75">
      <c r="A119">
        <v>11.5</v>
      </c>
      <c r="B119" s="70">
        <f t="shared" si="3"/>
        <v>1833.0896815928056</v>
      </c>
      <c r="C119" s="70">
        <f>A119*Sheet1!D29</f>
        <v>1495</v>
      </c>
      <c r="E119" s="70">
        <f t="shared" si="4"/>
        <v>338.0896815928056</v>
      </c>
      <c r="O119" s="112">
        <f>Sheet1!F67</f>
        <v>2.5564437171478684</v>
      </c>
    </row>
    <row r="120" spans="1:15" ht="12.75">
      <c r="A120">
        <v>11.6</v>
      </c>
      <c r="B120" s="70">
        <f t="shared" si="3"/>
        <v>1851.9950665794172</v>
      </c>
      <c r="C120" s="70">
        <f>A120*Sheet1!D29</f>
        <v>1508</v>
      </c>
      <c r="E120" s="70">
        <f t="shared" si="4"/>
        <v>343.9950665794172</v>
      </c>
      <c r="O120" s="112">
        <f>Sheet1!F67</f>
        <v>2.5564437171478684</v>
      </c>
    </row>
    <row r="121" spans="1:15" ht="12.75">
      <c r="A121">
        <v>11.7</v>
      </c>
      <c r="B121" s="70">
        <f t="shared" si="3"/>
        <v>1870.9515804403718</v>
      </c>
      <c r="C121" s="70">
        <f>A121*Sheet1!D29</f>
        <v>1521</v>
      </c>
      <c r="E121" s="70">
        <f t="shared" si="4"/>
        <v>349.9515804403717</v>
      </c>
      <c r="O121" s="112">
        <f>Sheet1!F67</f>
        <v>2.5564437171478684</v>
      </c>
    </row>
    <row r="122" spans="1:15" ht="12.75">
      <c r="A122">
        <v>11.8</v>
      </c>
      <c r="B122" s="70">
        <f t="shared" si="3"/>
        <v>1889.9592231756692</v>
      </c>
      <c r="C122" s="70">
        <f>A122*Sheet1!D29</f>
        <v>1534</v>
      </c>
      <c r="E122" s="70">
        <f t="shared" si="4"/>
        <v>355.95922317566925</v>
      </c>
      <c r="O122" s="112">
        <f>Sheet1!F67</f>
        <v>2.5564437171478684</v>
      </c>
    </row>
    <row r="123" spans="1:15" ht="12.75">
      <c r="A123">
        <v>11.9</v>
      </c>
      <c r="B123" s="70">
        <f t="shared" si="3"/>
        <v>1909.0179947853096</v>
      </c>
      <c r="C123" s="70">
        <f>A123*Sheet1!D29</f>
        <v>1547</v>
      </c>
      <c r="E123" s="70">
        <f t="shared" si="4"/>
        <v>362.01799478530967</v>
      </c>
      <c r="O123" s="112">
        <f>Sheet1!F67</f>
        <v>2.5564437171478684</v>
      </c>
    </row>
    <row r="124" spans="1:15" ht="12.75">
      <c r="A124">
        <v>12</v>
      </c>
      <c r="B124" s="70">
        <f t="shared" si="3"/>
        <v>1928.127895269293</v>
      </c>
      <c r="C124" s="70">
        <f>A124*Sheet1!D29</f>
        <v>1560</v>
      </c>
      <c r="E124" s="70">
        <f t="shared" si="4"/>
        <v>368.12789526929305</v>
      </c>
      <c r="O124" s="112">
        <f>Sheet1!F67</f>
        <v>2.5564437171478684</v>
      </c>
    </row>
    <row r="125" spans="1:15" ht="12.75">
      <c r="A125">
        <v>12.1</v>
      </c>
      <c r="B125" s="70">
        <f t="shared" si="3"/>
        <v>1947.2889246276195</v>
      </c>
      <c r="C125" s="70">
        <f>A125*Sheet1!D29</f>
        <v>1573</v>
      </c>
      <c r="E125" s="70">
        <f t="shared" si="4"/>
        <v>374.2889246276194</v>
      </c>
      <c r="O125" s="112">
        <f>Sheet1!F67</f>
        <v>2.5564437171478684</v>
      </c>
    </row>
    <row r="126" spans="1:15" ht="12.75">
      <c r="A126">
        <v>12.2</v>
      </c>
      <c r="B126" s="70">
        <f t="shared" si="3"/>
        <v>1966.5010828602885</v>
      </c>
      <c r="C126" s="70">
        <f>A126*Sheet1!D29</f>
        <v>1586</v>
      </c>
      <c r="E126" s="70">
        <f t="shared" si="4"/>
        <v>380.50108286028865</v>
      </c>
      <c r="O126" s="112">
        <f>Sheet1!F67</f>
        <v>2.5564437171478684</v>
      </c>
    </row>
    <row r="127" spans="1:15" ht="12.75">
      <c r="A127">
        <v>12.3</v>
      </c>
      <c r="B127" s="70">
        <f t="shared" si="3"/>
        <v>1985.764369967301</v>
      </c>
      <c r="C127" s="70">
        <f>A127*Sheet1!D29</f>
        <v>1599</v>
      </c>
      <c r="E127" s="70">
        <f t="shared" si="4"/>
        <v>386.7643699673011</v>
      </c>
      <c r="O127" s="112">
        <f>Sheet1!F67</f>
        <v>2.5564437171478684</v>
      </c>
    </row>
    <row r="128" spans="1:15" ht="12.75">
      <c r="A128">
        <v>12.4</v>
      </c>
      <c r="B128" s="70">
        <f t="shared" si="3"/>
        <v>2005.0787859486563</v>
      </c>
      <c r="C128" s="70">
        <f>A128*Sheet1!D29</f>
        <v>1612</v>
      </c>
      <c r="E128" s="70">
        <f t="shared" si="4"/>
        <v>393.0787859486563</v>
      </c>
      <c r="O128" s="112">
        <f>Sheet1!F67</f>
        <v>2.5564437171478684</v>
      </c>
    </row>
    <row r="129" spans="1:15" ht="12.75">
      <c r="A129">
        <v>12.5</v>
      </c>
      <c r="B129" s="70">
        <f t="shared" si="3"/>
        <v>2024.4443308043544</v>
      </c>
      <c r="C129" s="70">
        <f>A129*Sheet1!D29</f>
        <v>1625</v>
      </c>
      <c r="E129" s="70">
        <f t="shared" si="4"/>
        <v>399.4443308043544</v>
      </c>
      <c r="O129" s="112">
        <f>Sheet1!F67</f>
        <v>2.5564437171478684</v>
      </c>
    </row>
    <row r="130" spans="1:15" ht="12.75">
      <c r="A130">
        <v>12.6</v>
      </c>
      <c r="B130" s="70">
        <f t="shared" si="3"/>
        <v>2043.8610045343955</v>
      </c>
      <c r="C130" s="70">
        <f>A130*Sheet1!D29</f>
        <v>1638</v>
      </c>
      <c r="E130" s="70">
        <f t="shared" si="4"/>
        <v>405.8610045343956</v>
      </c>
      <c r="O130" s="112">
        <f>Sheet1!F67</f>
        <v>2.5564437171478684</v>
      </c>
    </row>
    <row r="131" spans="1:15" ht="12.75">
      <c r="A131">
        <v>12.7</v>
      </c>
      <c r="B131" s="70">
        <f t="shared" si="3"/>
        <v>2063.3288071387797</v>
      </c>
      <c r="C131" s="70">
        <f>A131*Sheet1!D29</f>
        <v>1651</v>
      </c>
      <c r="E131" s="70">
        <f t="shared" si="4"/>
        <v>412.32880713877967</v>
      </c>
      <c r="O131" s="112">
        <f>Sheet1!F67</f>
        <v>2.5564437171478684</v>
      </c>
    </row>
    <row r="132" spans="1:15" ht="12.75">
      <c r="A132">
        <v>12.8</v>
      </c>
      <c r="B132" s="70">
        <f t="shared" si="3"/>
        <v>2082.847738617507</v>
      </c>
      <c r="C132" s="70">
        <f>A132*Sheet1!D29</f>
        <v>1664</v>
      </c>
      <c r="E132" s="70">
        <f t="shared" si="4"/>
        <v>418.8477386175068</v>
      </c>
      <c r="O132" s="112">
        <f>Sheet1!F67</f>
        <v>2.5564437171478684</v>
      </c>
    </row>
    <row r="133" spans="1:15" ht="12.75">
      <c r="A133">
        <v>12.9</v>
      </c>
      <c r="B133" s="70">
        <f aca="true" t="shared" si="5" ref="B133:B196">C133+E133</f>
        <v>2102.4177989705768</v>
      </c>
      <c r="C133" s="70">
        <f>A133*Sheet1!D29</f>
        <v>1677</v>
      </c>
      <c r="E133" s="70">
        <f aca="true" t="shared" si="6" ref="E133:E196">(A133*A133)*O133</f>
        <v>425.41779897057677</v>
      </c>
      <c r="O133" s="112">
        <f>Sheet1!F67</f>
        <v>2.5564437171478684</v>
      </c>
    </row>
    <row r="134" spans="1:15" ht="12.75">
      <c r="A134">
        <v>13</v>
      </c>
      <c r="B134" s="70">
        <f t="shared" si="5"/>
        <v>2122.03898819799</v>
      </c>
      <c r="C134" s="70">
        <f>A134*Sheet1!D29</f>
        <v>1690</v>
      </c>
      <c r="E134" s="70">
        <f t="shared" si="6"/>
        <v>432.0389881979898</v>
      </c>
      <c r="O134" s="112">
        <f>Sheet1!F67</f>
        <v>2.5564437171478684</v>
      </c>
    </row>
    <row r="135" spans="1:15" ht="12.75">
      <c r="A135">
        <v>13.1</v>
      </c>
      <c r="B135" s="70">
        <f t="shared" si="5"/>
        <v>2141.7113062997455</v>
      </c>
      <c r="C135" s="70">
        <f>A135*Sheet1!D29</f>
        <v>1703</v>
      </c>
      <c r="E135" s="70">
        <f t="shared" si="6"/>
        <v>438.7113062997457</v>
      </c>
      <c r="O135" s="112">
        <f>Sheet1!F67</f>
        <v>2.5564437171478684</v>
      </c>
    </row>
    <row r="136" spans="1:15" ht="12.75">
      <c r="A136">
        <v>13.2</v>
      </c>
      <c r="B136" s="70">
        <f t="shared" si="5"/>
        <v>2161.4347532758447</v>
      </c>
      <c r="C136" s="70">
        <f>A136*Sheet1!D29</f>
        <v>1716</v>
      </c>
      <c r="E136" s="70">
        <f t="shared" si="6"/>
        <v>445.43475327584457</v>
      </c>
      <c r="O136" s="112">
        <f>Sheet1!F67</f>
        <v>2.5564437171478684</v>
      </c>
    </row>
    <row r="137" spans="1:15" ht="12.75">
      <c r="A137">
        <v>13.3</v>
      </c>
      <c r="B137" s="70">
        <f t="shared" si="5"/>
        <v>2181.2093291262863</v>
      </c>
      <c r="C137" s="70">
        <f>A137*Sheet1!D29</f>
        <v>1729</v>
      </c>
      <c r="E137" s="70">
        <f t="shared" si="6"/>
        <v>452.2093291262865</v>
      </c>
      <c r="O137" s="112">
        <f>Sheet1!F67</f>
        <v>2.5564437171478684</v>
      </c>
    </row>
    <row r="138" spans="1:15" ht="12.75">
      <c r="A138">
        <v>13.4</v>
      </c>
      <c r="B138" s="70">
        <f t="shared" si="5"/>
        <v>2201.035033851071</v>
      </c>
      <c r="C138" s="70">
        <f>A138*Sheet1!D29</f>
        <v>1742</v>
      </c>
      <c r="E138" s="70">
        <f t="shared" si="6"/>
        <v>459.03503385107126</v>
      </c>
      <c r="O138" s="112">
        <f>Sheet1!F67</f>
        <v>2.5564437171478684</v>
      </c>
    </row>
    <row r="139" spans="1:15" ht="12.75">
      <c r="A139">
        <v>13.5</v>
      </c>
      <c r="B139" s="70">
        <f t="shared" si="5"/>
        <v>2220.9118674501988</v>
      </c>
      <c r="C139" s="70">
        <f>A139*Sheet1!D29</f>
        <v>1755</v>
      </c>
      <c r="E139" s="70">
        <f t="shared" si="6"/>
        <v>465.911867450199</v>
      </c>
      <c r="O139" s="112">
        <f>Sheet1!F67</f>
        <v>2.5564437171478684</v>
      </c>
    </row>
    <row r="140" spans="1:15" ht="12.75">
      <c r="A140">
        <v>13.6</v>
      </c>
      <c r="B140" s="70">
        <f t="shared" si="5"/>
        <v>2240.8398299236696</v>
      </c>
      <c r="C140" s="70">
        <f>A140*Sheet1!D29</f>
        <v>1768</v>
      </c>
      <c r="E140" s="70">
        <f t="shared" si="6"/>
        <v>472.8398299236697</v>
      </c>
      <c r="O140" s="112">
        <f>Sheet1!F67</f>
        <v>2.5564437171478684</v>
      </c>
    </row>
    <row r="141" spans="1:15" ht="12.75">
      <c r="A141">
        <v>13.7</v>
      </c>
      <c r="B141" s="70">
        <f t="shared" si="5"/>
        <v>2260.8189212714833</v>
      </c>
      <c r="C141" s="70">
        <f>A141*Sheet1!D29</f>
        <v>1781</v>
      </c>
      <c r="E141" s="70">
        <f t="shared" si="6"/>
        <v>479.81892127148336</v>
      </c>
      <c r="O141" s="112">
        <f>Sheet1!F67</f>
        <v>2.5564437171478684</v>
      </c>
    </row>
    <row r="142" spans="1:15" ht="12.75">
      <c r="A142">
        <v>13.8</v>
      </c>
      <c r="B142" s="70">
        <f t="shared" si="5"/>
        <v>2280.84914149364</v>
      </c>
      <c r="C142" s="70">
        <f>A142*Sheet1!D29</f>
        <v>1794</v>
      </c>
      <c r="E142" s="70">
        <f t="shared" si="6"/>
        <v>486.84914149364016</v>
      </c>
      <c r="O142" s="112">
        <f>Sheet1!F67</f>
        <v>2.5564437171478684</v>
      </c>
    </row>
    <row r="143" spans="1:15" ht="12.75">
      <c r="A143">
        <v>13.9</v>
      </c>
      <c r="B143" s="70">
        <f t="shared" si="5"/>
        <v>2300.93049059014</v>
      </c>
      <c r="C143" s="70">
        <f>A143*Sheet1!D29</f>
        <v>1807</v>
      </c>
      <c r="E143" s="70">
        <f t="shared" si="6"/>
        <v>493.9304905901397</v>
      </c>
      <c r="O143" s="112">
        <f>Sheet1!F67</f>
        <v>2.5564437171478684</v>
      </c>
    </row>
    <row r="144" spans="1:15" ht="12.75">
      <c r="A144">
        <v>14</v>
      </c>
      <c r="B144" s="70">
        <f t="shared" si="5"/>
        <v>2321.062968560982</v>
      </c>
      <c r="C144" s="70">
        <f>A144*Sheet1!D29</f>
        <v>1820</v>
      </c>
      <c r="E144" s="70">
        <f t="shared" si="6"/>
        <v>501.0629685609822</v>
      </c>
      <c r="O144" s="112">
        <f>Sheet1!F67</f>
        <v>2.5564437171478684</v>
      </c>
    </row>
    <row r="145" spans="1:15" ht="12.75">
      <c r="A145">
        <v>14.1</v>
      </c>
      <c r="B145" s="70">
        <f t="shared" si="5"/>
        <v>2341.2465754061677</v>
      </c>
      <c r="C145" s="70">
        <f>A145*Sheet1!D29</f>
        <v>1833</v>
      </c>
      <c r="E145" s="70">
        <f t="shared" si="6"/>
        <v>508.2465754061677</v>
      </c>
      <c r="O145" s="112">
        <f>Sheet1!F67</f>
        <v>2.5564437171478684</v>
      </c>
    </row>
    <row r="146" spans="1:15" ht="12.75">
      <c r="A146">
        <v>14.2</v>
      </c>
      <c r="B146" s="70">
        <f t="shared" si="5"/>
        <v>2361.4813111256963</v>
      </c>
      <c r="C146" s="70">
        <f>A146*Sheet1!D29</f>
        <v>1846</v>
      </c>
      <c r="E146" s="70">
        <f t="shared" si="6"/>
        <v>515.4813111256962</v>
      </c>
      <c r="O146" s="112">
        <f>Sheet1!F67</f>
        <v>2.5564437171478684</v>
      </c>
    </row>
    <row r="147" spans="1:15" ht="12.75">
      <c r="A147">
        <v>14.3</v>
      </c>
      <c r="B147" s="70">
        <f t="shared" si="5"/>
        <v>2381.7671757195676</v>
      </c>
      <c r="C147" s="70">
        <f>A147*Sheet1!D29</f>
        <v>1859</v>
      </c>
      <c r="E147" s="70">
        <f t="shared" si="6"/>
        <v>522.7671757195676</v>
      </c>
      <c r="O147" s="112">
        <f>Sheet1!F67</f>
        <v>2.5564437171478684</v>
      </c>
    </row>
    <row r="148" spans="1:15" ht="12.75">
      <c r="A148">
        <v>14.4</v>
      </c>
      <c r="B148" s="70">
        <f t="shared" si="5"/>
        <v>2402.104169187782</v>
      </c>
      <c r="C148" s="70">
        <f>A148*Sheet1!D29</f>
        <v>1872</v>
      </c>
      <c r="E148" s="70">
        <f t="shared" si="6"/>
        <v>530.1041691877821</v>
      </c>
      <c r="O148" s="112">
        <f>Sheet1!F67</f>
        <v>2.5564437171478684</v>
      </c>
    </row>
    <row r="149" spans="1:15" ht="12.75">
      <c r="A149">
        <v>14.5</v>
      </c>
      <c r="B149" s="70">
        <f t="shared" si="5"/>
        <v>2422.4922915303396</v>
      </c>
      <c r="C149" s="70">
        <f>A149*Sheet1!D29</f>
        <v>1885</v>
      </c>
      <c r="E149" s="70">
        <f t="shared" si="6"/>
        <v>537.4922915303393</v>
      </c>
      <c r="O149" s="112">
        <f>Sheet1!F67</f>
        <v>2.5564437171478684</v>
      </c>
    </row>
    <row r="150" spans="1:15" ht="12.75">
      <c r="A150">
        <v>14.6</v>
      </c>
      <c r="B150" s="70">
        <f t="shared" si="5"/>
        <v>2442.9315427472397</v>
      </c>
      <c r="C150" s="70">
        <f>A150*Sheet1!D29</f>
        <v>1898</v>
      </c>
      <c r="E150" s="70">
        <f t="shared" si="6"/>
        <v>544.9315427472396</v>
      </c>
      <c r="O150" s="112">
        <f>Sheet1!F67</f>
        <v>2.5564437171478684</v>
      </c>
    </row>
    <row r="151" spans="1:15" ht="12.75">
      <c r="A151">
        <v>14.7</v>
      </c>
      <c r="B151" s="70">
        <f t="shared" si="5"/>
        <v>2463.4219228384827</v>
      </c>
      <c r="C151" s="70">
        <f>A151*Sheet1!D29</f>
        <v>1911</v>
      </c>
      <c r="E151" s="70">
        <f t="shared" si="6"/>
        <v>552.4219228384828</v>
      </c>
      <c r="O151" s="112">
        <f>Sheet1!F67</f>
        <v>2.5564437171478684</v>
      </c>
    </row>
    <row r="152" spans="1:15" ht="12.75">
      <c r="A152">
        <v>14.8</v>
      </c>
      <c r="B152" s="70">
        <f t="shared" si="5"/>
        <v>2483.963431804069</v>
      </c>
      <c r="C152" s="70">
        <f>A152*Sheet1!D29</f>
        <v>1924</v>
      </c>
      <c r="E152" s="70">
        <f t="shared" si="6"/>
        <v>559.9634318040692</v>
      </c>
      <c r="O152" s="112">
        <f>Sheet1!F67</f>
        <v>2.5564437171478684</v>
      </c>
    </row>
    <row r="153" spans="1:15" ht="12.75">
      <c r="A153">
        <v>14.9</v>
      </c>
      <c r="B153" s="70">
        <f t="shared" si="5"/>
        <v>2504.5560696439984</v>
      </c>
      <c r="C153" s="70">
        <f>A153*Sheet1!D29</f>
        <v>1937</v>
      </c>
      <c r="E153" s="70">
        <f t="shared" si="6"/>
        <v>567.5560696439983</v>
      </c>
      <c r="O153" s="112">
        <f>Sheet1!F67</f>
        <v>2.5564437171478684</v>
      </c>
    </row>
    <row r="154" spans="1:15" ht="12.75">
      <c r="A154">
        <v>15</v>
      </c>
      <c r="B154" s="70">
        <f t="shared" si="5"/>
        <v>2525.1998363582707</v>
      </c>
      <c r="C154" s="70">
        <f>A154*Sheet1!D29</f>
        <v>1950</v>
      </c>
      <c r="E154" s="70">
        <f t="shared" si="6"/>
        <v>575.1998363582704</v>
      </c>
      <c r="O154" s="112">
        <f>Sheet1!F67</f>
        <v>2.5564437171478684</v>
      </c>
    </row>
    <row r="155" spans="1:15" ht="12.75">
      <c r="A155">
        <v>15.1</v>
      </c>
      <c r="B155" s="70">
        <f t="shared" si="5"/>
        <v>2545.8947319468853</v>
      </c>
      <c r="C155" s="70">
        <f>A155*Sheet1!D29</f>
        <v>1963</v>
      </c>
      <c r="E155" s="70">
        <f t="shared" si="6"/>
        <v>582.8947319468855</v>
      </c>
      <c r="O155" s="112">
        <f>Sheet1!F67</f>
        <v>2.5564437171478684</v>
      </c>
    </row>
    <row r="156" spans="1:15" ht="12.75">
      <c r="A156">
        <v>15.2</v>
      </c>
      <c r="B156" s="70">
        <f t="shared" si="5"/>
        <v>2566.6407564098436</v>
      </c>
      <c r="C156" s="70">
        <f>A156*Sheet1!D29</f>
        <v>1976</v>
      </c>
      <c r="E156" s="70">
        <f t="shared" si="6"/>
        <v>590.6407564098436</v>
      </c>
      <c r="O156" s="112">
        <f>Sheet1!F67</f>
        <v>2.5564437171478684</v>
      </c>
    </row>
    <row r="157" spans="1:15" ht="12.75">
      <c r="A157">
        <v>15.3</v>
      </c>
      <c r="B157" s="70">
        <f t="shared" si="5"/>
        <v>2587.4379097471447</v>
      </c>
      <c r="C157" s="70">
        <f>A157*Sheet1!D29</f>
        <v>1989</v>
      </c>
      <c r="E157" s="70">
        <f t="shared" si="6"/>
        <v>598.4379097471447</v>
      </c>
      <c r="O157" s="112">
        <f>Sheet1!F67</f>
        <v>2.5564437171478684</v>
      </c>
    </row>
    <row r="158" spans="1:15" ht="12.75">
      <c r="A158">
        <v>15.4</v>
      </c>
      <c r="B158" s="70">
        <f t="shared" si="5"/>
        <v>2608.2861919587885</v>
      </c>
      <c r="C158" s="70">
        <f>A158*Sheet1!D29</f>
        <v>2002</v>
      </c>
      <c r="E158" s="70">
        <f t="shared" si="6"/>
        <v>606.2861919587885</v>
      </c>
      <c r="O158" s="112">
        <f>Sheet1!F67</f>
        <v>2.5564437171478684</v>
      </c>
    </row>
    <row r="159" spans="1:15" ht="12.75">
      <c r="A159">
        <v>15.5</v>
      </c>
      <c r="B159" s="70">
        <f t="shared" si="5"/>
        <v>2629.1856030447752</v>
      </c>
      <c r="C159" s="70">
        <f>A159*Sheet1!D29</f>
        <v>2015</v>
      </c>
      <c r="E159" s="70">
        <f t="shared" si="6"/>
        <v>614.1856030447753</v>
      </c>
      <c r="O159" s="112">
        <f>Sheet1!F67</f>
        <v>2.5564437171478684</v>
      </c>
    </row>
    <row r="160" spans="1:15" ht="12.75">
      <c r="A160">
        <v>15.6</v>
      </c>
      <c r="B160" s="70">
        <f t="shared" si="5"/>
        <v>2650.136143005105</v>
      </c>
      <c r="C160" s="70">
        <f>A160*Sheet1!D29</f>
        <v>2028</v>
      </c>
      <c r="E160" s="70">
        <f t="shared" si="6"/>
        <v>622.1361430051053</v>
      </c>
      <c r="O160" s="112">
        <f>Sheet1!F67</f>
        <v>2.5564437171478684</v>
      </c>
    </row>
    <row r="161" spans="1:15" ht="12.75">
      <c r="A161">
        <v>15.7</v>
      </c>
      <c r="B161" s="70">
        <f t="shared" si="5"/>
        <v>2671.137811839778</v>
      </c>
      <c r="C161" s="70">
        <f>A161*Sheet1!D29</f>
        <v>2041</v>
      </c>
      <c r="E161" s="70">
        <f t="shared" si="6"/>
        <v>630.137811839778</v>
      </c>
      <c r="O161" s="112">
        <f>Sheet1!F67</f>
        <v>2.5564437171478684</v>
      </c>
    </row>
    <row r="162" spans="1:15" ht="12.75">
      <c r="A162">
        <v>15.8</v>
      </c>
      <c r="B162" s="70">
        <f t="shared" si="5"/>
        <v>2692.190609548794</v>
      </c>
      <c r="C162" s="70">
        <f>A162*Sheet1!D29</f>
        <v>2054</v>
      </c>
      <c r="E162" s="70">
        <f t="shared" si="6"/>
        <v>638.1906095487939</v>
      </c>
      <c r="O162" s="112">
        <f>Sheet1!F67</f>
        <v>2.5564437171478684</v>
      </c>
    </row>
    <row r="163" spans="1:15" ht="12.75">
      <c r="A163">
        <v>15.9</v>
      </c>
      <c r="B163" s="70">
        <f t="shared" si="5"/>
        <v>2713.2945361321526</v>
      </c>
      <c r="C163" s="70">
        <f>A163*Sheet1!D29</f>
        <v>2067</v>
      </c>
      <c r="E163" s="70">
        <f t="shared" si="6"/>
        <v>646.2945361321526</v>
      </c>
      <c r="O163" s="112">
        <f>Sheet1!F67</f>
        <v>2.5564437171478684</v>
      </c>
    </row>
    <row r="164" spans="1:15" ht="12.75">
      <c r="A164">
        <v>16</v>
      </c>
      <c r="B164" s="70">
        <f t="shared" si="5"/>
        <v>2734.449591589854</v>
      </c>
      <c r="C164" s="70">
        <f>A164*Sheet1!D29</f>
        <v>2080</v>
      </c>
      <c r="E164" s="70">
        <f t="shared" si="6"/>
        <v>654.4495915898543</v>
      </c>
      <c r="O164" s="112">
        <f>Sheet1!F67</f>
        <v>2.5564437171478684</v>
      </c>
    </row>
    <row r="165" spans="1:15" ht="12.75">
      <c r="A165">
        <v>16.1</v>
      </c>
      <c r="B165" s="70">
        <f t="shared" si="5"/>
        <v>2755.655775921899</v>
      </c>
      <c r="C165" s="70">
        <f>A165*Sheet1!D29</f>
        <v>2093</v>
      </c>
      <c r="E165" s="70">
        <f t="shared" si="6"/>
        <v>662.655775921899</v>
      </c>
      <c r="O165" s="112">
        <f>Sheet1!F67</f>
        <v>2.5564437171478684</v>
      </c>
    </row>
    <row r="166" spans="1:15" ht="12.75">
      <c r="A166">
        <v>16.2</v>
      </c>
      <c r="B166" s="70">
        <f t="shared" si="5"/>
        <v>2776.9130891282866</v>
      </c>
      <c r="C166" s="70">
        <f>A166*Sheet1!D29</f>
        <v>2106</v>
      </c>
      <c r="E166" s="70">
        <f t="shared" si="6"/>
        <v>670.9130891282866</v>
      </c>
      <c r="O166" s="112">
        <f>Sheet1!F67</f>
        <v>2.5564437171478684</v>
      </c>
    </row>
    <row r="167" spans="1:15" ht="12.75">
      <c r="A167">
        <v>16.3</v>
      </c>
      <c r="B167" s="70">
        <f t="shared" si="5"/>
        <v>2798.221531209017</v>
      </c>
      <c r="C167" s="70">
        <f>A167*Sheet1!D29</f>
        <v>2119</v>
      </c>
      <c r="E167" s="70">
        <f t="shared" si="6"/>
        <v>679.2215312090171</v>
      </c>
      <c r="O167" s="112">
        <f>Sheet1!F67</f>
        <v>2.5564437171478684</v>
      </c>
    </row>
    <row r="168" spans="1:15" ht="12.75">
      <c r="A168">
        <v>16.4</v>
      </c>
      <c r="B168" s="70">
        <f t="shared" si="5"/>
        <v>2819.5811021640907</v>
      </c>
      <c r="C168" s="70">
        <f>A168*Sheet1!D29</f>
        <v>2132</v>
      </c>
      <c r="E168" s="70">
        <f t="shared" si="6"/>
        <v>687.5811021640907</v>
      </c>
      <c r="O168" s="112">
        <f>Sheet1!F67</f>
        <v>2.5564437171478684</v>
      </c>
    </row>
    <row r="169" spans="1:15" ht="12.75">
      <c r="A169">
        <v>16.5</v>
      </c>
      <c r="B169" s="70">
        <f t="shared" si="5"/>
        <v>2840.991801993507</v>
      </c>
      <c r="C169" s="70">
        <f>A169*Sheet1!D29</f>
        <v>2145</v>
      </c>
      <c r="E169" s="70">
        <f t="shared" si="6"/>
        <v>695.9918019935072</v>
      </c>
      <c r="O169" s="112">
        <f>Sheet1!F67</f>
        <v>2.5564437171478684</v>
      </c>
    </row>
    <row r="170" spans="1:15" ht="12.75">
      <c r="A170">
        <v>16.6</v>
      </c>
      <c r="B170" s="70">
        <f t="shared" si="5"/>
        <v>2862.453630697267</v>
      </c>
      <c r="C170" s="70">
        <f>A170*Sheet1!D29</f>
        <v>2158</v>
      </c>
      <c r="E170" s="70">
        <f t="shared" si="6"/>
        <v>704.4536306972668</v>
      </c>
      <c r="O170" s="112">
        <f>Sheet1!F67</f>
        <v>2.5564437171478684</v>
      </c>
    </row>
    <row r="171" spans="1:15" ht="12.75">
      <c r="A171">
        <v>16.7</v>
      </c>
      <c r="B171" s="70">
        <f t="shared" si="5"/>
        <v>2883.966588275369</v>
      </c>
      <c r="C171" s="70">
        <f>A171*Sheet1!D29</f>
        <v>2171</v>
      </c>
      <c r="E171" s="70">
        <f t="shared" si="6"/>
        <v>712.966588275369</v>
      </c>
      <c r="O171" s="112">
        <f>Sheet1!F67</f>
        <v>2.5564437171478684</v>
      </c>
    </row>
    <row r="172" spans="1:15" ht="12.75">
      <c r="A172">
        <v>16.8</v>
      </c>
      <c r="B172" s="70">
        <f t="shared" si="5"/>
        <v>2905.5306747278146</v>
      </c>
      <c r="C172" s="70">
        <f>A172*Sheet1!D29</f>
        <v>2184</v>
      </c>
      <c r="E172" s="70">
        <f t="shared" si="6"/>
        <v>721.5306747278144</v>
      </c>
      <c r="O172" s="112">
        <f>Sheet1!F67</f>
        <v>2.5564437171478684</v>
      </c>
    </row>
    <row r="173" spans="1:15" ht="12.75">
      <c r="A173">
        <v>16.9</v>
      </c>
      <c r="B173" s="70">
        <f t="shared" si="5"/>
        <v>2927.1458900546027</v>
      </c>
      <c r="C173" s="70">
        <f>A173*Sheet1!D29</f>
        <v>2197</v>
      </c>
      <c r="E173" s="70">
        <f t="shared" si="6"/>
        <v>730.1458900546025</v>
      </c>
      <c r="O173" s="112">
        <f>Sheet1!F67</f>
        <v>2.5564437171478684</v>
      </c>
    </row>
    <row r="174" spans="1:15" ht="12.75">
      <c r="A174">
        <v>17</v>
      </c>
      <c r="B174" s="70">
        <f t="shared" si="5"/>
        <v>2948.812234255734</v>
      </c>
      <c r="C174" s="70">
        <f>A174*Sheet1!D29</f>
        <v>2210</v>
      </c>
      <c r="E174" s="70">
        <f t="shared" si="6"/>
        <v>738.812234255734</v>
      </c>
      <c r="O174" s="112">
        <f>Sheet1!F67</f>
        <v>2.5564437171478684</v>
      </c>
    </row>
    <row r="175" spans="1:15" ht="12.75">
      <c r="A175">
        <v>17.1</v>
      </c>
      <c r="B175" s="70">
        <f t="shared" si="5"/>
        <v>2970.5297073312086</v>
      </c>
      <c r="C175" s="70">
        <f>A175*Sheet1!D29</f>
        <v>2223</v>
      </c>
      <c r="E175" s="70">
        <f t="shared" si="6"/>
        <v>747.5297073312083</v>
      </c>
      <c r="O175" s="112">
        <f>Sheet1!F67</f>
        <v>2.5564437171478684</v>
      </c>
    </row>
    <row r="176" spans="1:15" ht="12.75">
      <c r="A176">
        <v>17.2</v>
      </c>
      <c r="B176" s="70">
        <f t="shared" si="5"/>
        <v>2992.2983092810255</v>
      </c>
      <c r="C176" s="70">
        <f>A176*Sheet1!D29</f>
        <v>2236</v>
      </c>
      <c r="E176" s="70">
        <f t="shared" si="6"/>
        <v>756.2983092810254</v>
      </c>
      <c r="O176" s="112">
        <f>Sheet1!F67</f>
        <v>2.5564437171478684</v>
      </c>
    </row>
    <row r="177" spans="1:15" ht="12.75">
      <c r="A177">
        <v>17.3</v>
      </c>
      <c r="B177" s="70">
        <f t="shared" si="5"/>
        <v>3014.1180401051856</v>
      </c>
      <c r="C177" s="70">
        <f>A177*Sheet1!D29</f>
        <v>2249</v>
      </c>
      <c r="E177" s="70">
        <f t="shared" si="6"/>
        <v>765.1180401051856</v>
      </c>
      <c r="O177" s="112">
        <f>Sheet1!F67</f>
        <v>2.5564437171478684</v>
      </c>
    </row>
    <row r="178" spans="1:15" ht="12.75">
      <c r="A178">
        <v>17.4</v>
      </c>
      <c r="B178" s="70">
        <f t="shared" si="5"/>
        <v>3035.9888998036886</v>
      </c>
      <c r="C178" s="70">
        <f>A178*Sheet1!D29</f>
        <v>2262</v>
      </c>
      <c r="E178" s="70">
        <f t="shared" si="6"/>
        <v>773.9888998036885</v>
      </c>
      <c r="O178" s="112">
        <f>Sheet1!F67</f>
        <v>2.5564437171478684</v>
      </c>
    </row>
    <row r="179" spans="1:15" ht="12.75">
      <c r="A179">
        <v>17.5</v>
      </c>
      <c r="B179" s="70">
        <f t="shared" si="5"/>
        <v>3057.910888376535</v>
      </c>
      <c r="C179" s="70">
        <f>A179*Sheet1!D29</f>
        <v>2275</v>
      </c>
      <c r="E179" s="70">
        <f t="shared" si="6"/>
        <v>782.9108883765347</v>
      </c>
      <c r="O179" s="112">
        <f>Sheet1!F67</f>
        <v>2.5564437171478684</v>
      </c>
    </row>
    <row r="180" spans="1:15" ht="12.75">
      <c r="A180">
        <v>17.6</v>
      </c>
      <c r="B180" s="70">
        <f t="shared" si="5"/>
        <v>3079.884005823724</v>
      </c>
      <c r="C180" s="70">
        <f>A180*Sheet1!D29</f>
        <v>2288</v>
      </c>
      <c r="E180" s="70">
        <f t="shared" si="6"/>
        <v>791.8840058237239</v>
      </c>
      <c r="O180" s="112">
        <f>Sheet1!F67</f>
        <v>2.5564437171478684</v>
      </c>
    </row>
    <row r="181" spans="1:15" ht="12.75">
      <c r="A181">
        <v>17.7</v>
      </c>
      <c r="B181" s="70">
        <f t="shared" si="5"/>
        <v>3101.9082521452556</v>
      </c>
      <c r="C181" s="70">
        <f>A181*Sheet1!D29</f>
        <v>2301</v>
      </c>
      <c r="E181" s="70">
        <f t="shared" si="6"/>
        <v>800.9082521452556</v>
      </c>
      <c r="O181" s="112">
        <f>Sheet1!F67</f>
        <v>2.5564437171478684</v>
      </c>
    </row>
    <row r="182" spans="1:15" ht="12.75">
      <c r="A182">
        <v>17.8</v>
      </c>
      <c r="B182" s="70">
        <f t="shared" si="5"/>
        <v>3123.9836273411306</v>
      </c>
      <c r="C182" s="70">
        <f>A182*Sheet1!D29</f>
        <v>2314</v>
      </c>
      <c r="E182" s="70">
        <f t="shared" si="6"/>
        <v>809.9836273411307</v>
      </c>
      <c r="O182" s="112">
        <f>Sheet1!F67</f>
        <v>2.5564437171478684</v>
      </c>
    </row>
    <row r="183" spans="1:15" ht="12.75">
      <c r="A183">
        <v>17.9</v>
      </c>
      <c r="B183" s="70">
        <f t="shared" si="5"/>
        <v>3146.1101314113484</v>
      </c>
      <c r="C183" s="70">
        <f>A183*Sheet1!D29</f>
        <v>2327</v>
      </c>
      <c r="E183" s="70">
        <f t="shared" si="6"/>
        <v>819.1101314113484</v>
      </c>
      <c r="O183" s="112">
        <f>Sheet1!F67</f>
        <v>2.5564437171478684</v>
      </c>
    </row>
    <row r="184" spans="1:15" ht="12.75">
      <c r="A184">
        <v>18</v>
      </c>
      <c r="B184" s="70">
        <f t="shared" si="5"/>
        <v>3168.2877643559095</v>
      </c>
      <c r="C184" s="70">
        <f>A184*Sheet1!D29</f>
        <v>2340</v>
      </c>
      <c r="E184" s="70">
        <f t="shared" si="6"/>
        <v>828.2877643559094</v>
      </c>
      <c r="O184" s="112">
        <f>Sheet1!F67</f>
        <v>2.5564437171478684</v>
      </c>
    </row>
    <row r="185" spans="1:15" ht="12.75">
      <c r="A185">
        <v>18.1</v>
      </c>
      <c r="B185" s="70">
        <f t="shared" si="5"/>
        <v>3190.5165261748134</v>
      </c>
      <c r="C185" s="70">
        <f>A185*Sheet1!D29</f>
        <v>2353</v>
      </c>
      <c r="E185" s="70">
        <f t="shared" si="6"/>
        <v>837.5165261748134</v>
      </c>
      <c r="O185" s="112">
        <f>Sheet1!F67</f>
        <v>2.5564437171478684</v>
      </c>
    </row>
    <row r="186" spans="1:15" ht="12.75">
      <c r="A186">
        <v>18.2</v>
      </c>
      <c r="B186" s="70">
        <f t="shared" si="5"/>
        <v>3212.79641686806</v>
      </c>
      <c r="C186" s="70">
        <f>A186*Sheet1!D29</f>
        <v>2366</v>
      </c>
      <c r="E186" s="70">
        <f t="shared" si="6"/>
        <v>846.7964168680599</v>
      </c>
      <c r="O186" s="112">
        <f>Sheet1!F67</f>
        <v>2.5564437171478684</v>
      </c>
    </row>
    <row r="187" spans="1:15" ht="12.75">
      <c r="A187">
        <v>18.3</v>
      </c>
      <c r="B187" s="70">
        <f t="shared" si="5"/>
        <v>3235.1274364356495</v>
      </c>
      <c r="C187" s="70">
        <f>A187*Sheet1!D29</f>
        <v>2379</v>
      </c>
      <c r="E187" s="70">
        <f t="shared" si="6"/>
        <v>856.1274364356498</v>
      </c>
      <c r="O187" s="112">
        <f>Sheet1!F67</f>
        <v>2.5564437171478684</v>
      </c>
    </row>
    <row r="188" spans="1:15" ht="12.75">
      <c r="A188">
        <v>18.4</v>
      </c>
      <c r="B188" s="70">
        <f t="shared" si="5"/>
        <v>3257.5095848775823</v>
      </c>
      <c r="C188" s="70">
        <f>A188*Sheet1!D29</f>
        <v>2392</v>
      </c>
      <c r="E188" s="70">
        <f t="shared" si="6"/>
        <v>865.5095848775823</v>
      </c>
      <c r="O188" s="112">
        <f>Sheet1!F67</f>
        <v>2.5564437171478684</v>
      </c>
    </row>
    <row r="189" spans="1:15" ht="12.75">
      <c r="A189">
        <v>18.5</v>
      </c>
      <c r="B189" s="70">
        <f t="shared" si="5"/>
        <v>3279.9428621938578</v>
      </c>
      <c r="C189" s="70">
        <f>A189*Sheet1!D29</f>
        <v>2405</v>
      </c>
      <c r="E189" s="70">
        <f t="shared" si="6"/>
        <v>874.942862193858</v>
      </c>
      <c r="O189" s="112">
        <f>Sheet1!F67</f>
        <v>2.5564437171478684</v>
      </c>
    </row>
    <row r="190" spans="1:15" ht="12.75">
      <c r="A190">
        <v>18.6</v>
      </c>
      <c r="B190" s="70">
        <f t="shared" si="5"/>
        <v>3302.4272683844765</v>
      </c>
      <c r="C190" s="70">
        <f>A190*Sheet1!D29</f>
        <v>2418</v>
      </c>
      <c r="E190" s="70">
        <f t="shared" si="6"/>
        <v>884.4272683844766</v>
      </c>
      <c r="O190" s="112">
        <f>Sheet1!F67</f>
        <v>2.5564437171478684</v>
      </c>
    </row>
    <row r="191" spans="1:15" ht="12.75">
      <c r="A191">
        <v>18.7</v>
      </c>
      <c r="B191" s="70">
        <f t="shared" si="5"/>
        <v>3324.962803449438</v>
      </c>
      <c r="C191" s="70">
        <f>A191*Sheet1!D29</f>
        <v>2431</v>
      </c>
      <c r="E191" s="70">
        <f t="shared" si="6"/>
        <v>893.9628034494381</v>
      </c>
      <c r="O191" s="112">
        <f>Sheet1!F67</f>
        <v>2.5564437171478684</v>
      </c>
    </row>
    <row r="192" spans="1:15" ht="12.75">
      <c r="A192">
        <v>18.8</v>
      </c>
      <c r="B192" s="70">
        <f t="shared" si="5"/>
        <v>3347.549467388743</v>
      </c>
      <c r="C192" s="70">
        <f>A192*Sheet1!D29</f>
        <v>2444</v>
      </c>
      <c r="E192" s="70">
        <f t="shared" si="6"/>
        <v>903.5494673887428</v>
      </c>
      <c r="O192" s="112">
        <f>Sheet1!F67</f>
        <v>2.5564437171478684</v>
      </c>
    </row>
    <row r="193" spans="1:15" ht="12.75">
      <c r="A193">
        <v>18.9</v>
      </c>
      <c r="B193" s="70">
        <f t="shared" si="5"/>
        <v>3370.18726020239</v>
      </c>
      <c r="C193" s="70">
        <f>A193*Sheet1!D29</f>
        <v>2457</v>
      </c>
      <c r="E193" s="70">
        <f t="shared" si="6"/>
        <v>913.1872602023899</v>
      </c>
      <c r="O193" s="112">
        <f>Sheet1!F67</f>
        <v>2.5564437171478684</v>
      </c>
    </row>
    <row r="194" spans="1:15" ht="12.75">
      <c r="A194">
        <v>19</v>
      </c>
      <c r="B194" s="70">
        <f t="shared" si="5"/>
        <v>3392.8761818903804</v>
      </c>
      <c r="C194" s="70">
        <f>A194*Sheet1!D29</f>
        <v>2470</v>
      </c>
      <c r="E194" s="70">
        <f t="shared" si="6"/>
        <v>922.8761818903805</v>
      </c>
      <c r="O194" s="112">
        <f>Sheet1!F67</f>
        <v>2.5564437171478684</v>
      </c>
    </row>
    <row r="195" spans="1:15" ht="12.75">
      <c r="A195">
        <v>19.1</v>
      </c>
      <c r="B195" s="70">
        <f t="shared" si="5"/>
        <v>3415.616232452714</v>
      </c>
      <c r="C195" s="70">
        <f>A195*Sheet1!D29</f>
        <v>2483</v>
      </c>
      <c r="E195" s="70">
        <f t="shared" si="6"/>
        <v>932.616232452714</v>
      </c>
      <c r="O195" s="112">
        <f>Sheet1!F67</f>
        <v>2.5564437171478684</v>
      </c>
    </row>
    <row r="196" spans="1:15" ht="12.75">
      <c r="A196">
        <v>19.2</v>
      </c>
      <c r="B196" s="70">
        <f t="shared" si="5"/>
        <v>3438.4074118893905</v>
      </c>
      <c r="C196" s="70">
        <f>A196*Sheet1!D29</f>
        <v>2496</v>
      </c>
      <c r="E196" s="70">
        <f t="shared" si="6"/>
        <v>942.4074118893902</v>
      </c>
      <c r="O196" s="112">
        <f>Sheet1!F67</f>
        <v>2.5564437171478684</v>
      </c>
    </row>
    <row r="197" spans="1:15" ht="12.75">
      <c r="A197">
        <v>19.3</v>
      </c>
      <c r="B197" s="70">
        <f aca="true" t="shared" si="7" ref="B197:B260">C197+E197</f>
        <v>3461.2497202004097</v>
      </c>
      <c r="C197" s="70">
        <f>A197*Sheet1!D29</f>
        <v>2509</v>
      </c>
      <c r="E197" s="70">
        <f aca="true" t="shared" si="8" ref="E197:E260">(A197*A197)*O197</f>
        <v>952.2497202004096</v>
      </c>
      <c r="O197" s="112">
        <f>Sheet1!F67</f>
        <v>2.5564437171478684</v>
      </c>
    </row>
    <row r="198" spans="1:15" ht="12.75">
      <c r="A198">
        <v>19.4</v>
      </c>
      <c r="B198" s="70">
        <f t="shared" si="7"/>
        <v>3484.1431573857717</v>
      </c>
      <c r="C198" s="70">
        <f>A198*Sheet1!D29</f>
        <v>2522</v>
      </c>
      <c r="E198" s="70">
        <f t="shared" si="8"/>
        <v>962.1431573857717</v>
      </c>
      <c r="O198" s="112">
        <f>Sheet1!F67</f>
        <v>2.5564437171478684</v>
      </c>
    </row>
    <row r="199" spans="1:15" ht="12.75">
      <c r="A199">
        <v>19.5</v>
      </c>
      <c r="B199" s="70">
        <f t="shared" si="7"/>
        <v>3507.087723445477</v>
      </c>
      <c r="C199" s="70">
        <f>A199*Sheet1!D29</f>
        <v>2535</v>
      </c>
      <c r="E199" s="70">
        <f t="shared" si="8"/>
        <v>972.087723445477</v>
      </c>
      <c r="O199" s="112">
        <f>Sheet1!F67</f>
        <v>2.5564437171478684</v>
      </c>
    </row>
    <row r="200" spans="1:15" ht="12.75">
      <c r="A200">
        <v>19.6</v>
      </c>
      <c r="B200" s="70">
        <f t="shared" si="7"/>
        <v>3530.0834183795255</v>
      </c>
      <c r="C200" s="70">
        <f>A200*Sheet1!D29</f>
        <v>2548</v>
      </c>
      <c r="E200" s="70">
        <f t="shared" si="8"/>
        <v>982.0834183795254</v>
      </c>
      <c r="O200" s="112">
        <f>Sheet1!F67</f>
        <v>2.5564437171478684</v>
      </c>
    </row>
    <row r="201" spans="1:15" ht="12.75">
      <c r="A201">
        <v>19.7</v>
      </c>
      <c r="B201" s="70">
        <f t="shared" si="7"/>
        <v>3553.1302421879163</v>
      </c>
      <c r="C201" s="70">
        <f>A201*Sheet1!D29</f>
        <v>2561</v>
      </c>
      <c r="E201" s="70">
        <f t="shared" si="8"/>
        <v>992.1302421879162</v>
      </c>
      <c r="O201" s="112">
        <f>Sheet1!F67</f>
        <v>2.5564437171478684</v>
      </c>
    </row>
    <row r="202" spans="1:15" ht="12.75">
      <c r="A202">
        <v>19.8</v>
      </c>
      <c r="B202" s="70">
        <f t="shared" si="7"/>
        <v>3576.2281948706504</v>
      </c>
      <c r="C202" s="70">
        <f>A202*Sheet1!D29</f>
        <v>2574</v>
      </c>
      <c r="E202" s="70">
        <f t="shared" si="8"/>
        <v>1002.2281948706504</v>
      </c>
      <c r="O202" s="112">
        <f>Sheet1!F67</f>
        <v>2.5564437171478684</v>
      </c>
    </row>
    <row r="203" spans="1:15" ht="12.75">
      <c r="A203">
        <v>19.9</v>
      </c>
      <c r="B203" s="70">
        <f t="shared" si="7"/>
        <v>3599.3772764277273</v>
      </c>
      <c r="C203" s="70">
        <f>A203*Sheet1!D29</f>
        <v>2587</v>
      </c>
      <c r="E203" s="70">
        <f t="shared" si="8"/>
        <v>1012.3772764277272</v>
      </c>
      <c r="O203" s="112">
        <f>Sheet1!F67</f>
        <v>2.5564437171478684</v>
      </c>
    </row>
    <row r="204" spans="1:15" ht="12.75">
      <c r="A204">
        <v>20</v>
      </c>
      <c r="B204" s="70">
        <f t="shared" si="7"/>
        <v>3622.5774868591475</v>
      </c>
      <c r="C204" s="70">
        <f>A204*Sheet1!D29</f>
        <v>2600</v>
      </c>
      <c r="E204" s="70">
        <f t="shared" si="8"/>
        <v>1022.5774868591474</v>
      </c>
      <c r="O204" s="112">
        <f>Sheet1!F67</f>
        <v>2.5564437171478684</v>
      </c>
    </row>
    <row r="205" spans="1:15" ht="12.75">
      <c r="A205">
        <v>20.5</v>
      </c>
      <c r="B205" s="70">
        <f t="shared" si="7"/>
        <v>3739.345472131392</v>
      </c>
      <c r="C205" s="70">
        <f>A205*Sheet1!D29</f>
        <v>2665</v>
      </c>
      <c r="E205" s="70">
        <f t="shared" si="8"/>
        <v>1074.3454721313917</v>
      </c>
      <c r="O205" s="112">
        <f>Sheet1!F67</f>
        <v>2.5564437171478684</v>
      </c>
    </row>
    <row r="206" spans="1:15" ht="12.75">
      <c r="A206">
        <v>21</v>
      </c>
      <c r="B206" s="70">
        <f t="shared" si="7"/>
        <v>3857.39167926221</v>
      </c>
      <c r="C206" s="70">
        <f>A206*Sheet1!D29</f>
        <v>2730</v>
      </c>
      <c r="E206" s="70">
        <f t="shared" si="8"/>
        <v>1127.39167926221</v>
      </c>
      <c r="O206" s="112">
        <f>Sheet1!F67</f>
        <v>2.5564437171478684</v>
      </c>
    </row>
    <row r="207" spans="1:15" ht="12.75">
      <c r="A207">
        <v>21.5</v>
      </c>
      <c r="B207" s="70">
        <f t="shared" si="7"/>
        <v>3976.7161082516022</v>
      </c>
      <c r="C207" s="70">
        <f>A207*Sheet1!D29</f>
        <v>2795</v>
      </c>
      <c r="E207" s="70">
        <f t="shared" si="8"/>
        <v>1181.7161082516022</v>
      </c>
      <c r="O207" s="112">
        <f>Sheet1!F67</f>
        <v>2.5564437171478684</v>
      </c>
    </row>
    <row r="208" spans="1:15" ht="12.75">
      <c r="A208">
        <v>22</v>
      </c>
      <c r="B208" s="70">
        <f t="shared" si="7"/>
        <v>4097.3187590995685</v>
      </c>
      <c r="C208" s="70">
        <f>A208*Sheet1!D29</f>
        <v>2860</v>
      </c>
      <c r="E208" s="70">
        <f t="shared" si="8"/>
        <v>1237.3187590995683</v>
      </c>
      <c r="O208" s="112">
        <f>Sheet1!F67</f>
        <v>2.5564437171478684</v>
      </c>
    </row>
    <row r="209" spans="1:15" ht="12.75">
      <c r="A209">
        <v>22.5</v>
      </c>
      <c r="B209" s="70">
        <f t="shared" si="7"/>
        <v>4219.199631806108</v>
      </c>
      <c r="C209" s="70">
        <f>A209*Sheet1!D29</f>
        <v>2925</v>
      </c>
      <c r="E209" s="70">
        <f t="shared" si="8"/>
        <v>1294.1996318061083</v>
      </c>
      <c r="O209" s="112">
        <f>Sheet1!F67</f>
        <v>2.5564437171478684</v>
      </c>
    </row>
    <row r="210" spans="1:15" ht="12.75">
      <c r="A210">
        <v>23</v>
      </c>
      <c r="B210" s="70">
        <f t="shared" si="7"/>
        <v>4342.3587263712225</v>
      </c>
      <c r="C210" s="70">
        <f>A210*Sheet1!D29</f>
        <v>2990</v>
      </c>
      <c r="E210" s="70">
        <f t="shared" si="8"/>
        <v>1352.3587263712225</v>
      </c>
      <c r="O210" s="112">
        <f>Sheet1!F67</f>
        <v>2.5564437171478684</v>
      </c>
    </row>
    <row r="211" spans="1:15" ht="12.75">
      <c r="A211">
        <v>23.5</v>
      </c>
      <c r="B211" s="70">
        <f t="shared" si="7"/>
        <v>4466.79604279491</v>
      </c>
      <c r="C211" s="70">
        <f>A211*Sheet1!D29</f>
        <v>3055</v>
      </c>
      <c r="E211" s="70">
        <f t="shared" si="8"/>
        <v>1411.7960427949104</v>
      </c>
      <c r="O211" s="112">
        <f>Sheet1!F67</f>
        <v>2.5564437171478684</v>
      </c>
    </row>
    <row r="212" spans="1:15" ht="12.75">
      <c r="A212">
        <v>24</v>
      </c>
      <c r="B212" s="70">
        <f t="shared" si="7"/>
        <v>4592.511581077172</v>
      </c>
      <c r="C212" s="70">
        <f>A212*Sheet1!D29</f>
        <v>3120</v>
      </c>
      <c r="E212" s="70">
        <f t="shared" si="8"/>
        <v>1472.5115810771722</v>
      </c>
      <c r="O212" s="112">
        <f>Sheet1!F67</f>
        <v>2.5564437171478684</v>
      </c>
    </row>
    <row r="213" spans="1:15" ht="12.75">
      <c r="A213">
        <v>24.5</v>
      </c>
      <c r="B213" s="70">
        <f t="shared" si="7"/>
        <v>4719.505341218008</v>
      </c>
      <c r="C213" s="70">
        <f>A213*Sheet1!D29</f>
        <v>3185</v>
      </c>
      <c r="E213" s="70">
        <f t="shared" si="8"/>
        <v>1534.505341218008</v>
      </c>
      <c r="O213" s="112">
        <f>Sheet1!F67</f>
        <v>2.5564437171478684</v>
      </c>
    </row>
    <row r="214" spans="1:15" ht="12.75">
      <c r="A214">
        <v>25</v>
      </c>
      <c r="B214" s="70">
        <f t="shared" si="7"/>
        <v>4847.777323217418</v>
      </c>
      <c r="C214" s="70">
        <f>A214*Sheet1!D29</f>
        <v>3250</v>
      </c>
      <c r="E214" s="70">
        <f t="shared" si="8"/>
        <v>1597.7773232174177</v>
      </c>
      <c r="O214" s="112">
        <f>Sheet1!F67</f>
        <v>2.5564437171478684</v>
      </c>
    </row>
    <row r="215" spans="1:15" ht="12.75">
      <c r="A215">
        <v>25.5</v>
      </c>
      <c r="B215" s="70">
        <f t="shared" si="7"/>
        <v>4977.327527075401</v>
      </c>
      <c r="C215" s="70">
        <f>A215*Sheet1!D29</f>
        <v>3315</v>
      </c>
      <c r="E215" s="70">
        <f t="shared" si="8"/>
        <v>1662.3275270754013</v>
      </c>
      <c r="O215" s="112">
        <f>Sheet1!F67</f>
        <v>2.5564437171478684</v>
      </c>
    </row>
    <row r="216" spans="1:15" ht="12.75">
      <c r="A216">
        <v>26</v>
      </c>
      <c r="B216" s="70">
        <f t="shared" si="7"/>
        <v>5108.155952791959</v>
      </c>
      <c r="C216" s="70">
        <f>A216*Sheet1!D29</f>
        <v>3380</v>
      </c>
      <c r="E216" s="70">
        <f t="shared" si="8"/>
        <v>1728.1559527919592</v>
      </c>
      <c r="O216" s="112">
        <f>Sheet1!F67</f>
        <v>2.5564437171478684</v>
      </c>
    </row>
    <row r="217" spans="1:15" ht="12.75">
      <c r="A217">
        <v>26.5</v>
      </c>
      <c r="B217" s="70">
        <f t="shared" si="7"/>
        <v>5240.26260036709</v>
      </c>
      <c r="C217" s="70">
        <f>A217*Sheet1!D29</f>
        <v>3445</v>
      </c>
      <c r="E217" s="70">
        <f t="shared" si="8"/>
        <v>1795.2626003670907</v>
      </c>
      <c r="O217" s="112">
        <f>Sheet1!F67</f>
        <v>2.5564437171478684</v>
      </c>
    </row>
    <row r="218" spans="1:15" ht="12.75">
      <c r="A218">
        <v>27</v>
      </c>
      <c r="B218" s="70">
        <f t="shared" si="7"/>
        <v>5373.647469800796</v>
      </c>
      <c r="C218" s="70">
        <f>A218*Sheet1!D29</f>
        <v>3510</v>
      </c>
      <c r="E218" s="70">
        <f t="shared" si="8"/>
        <v>1863.647469800796</v>
      </c>
      <c r="O218" s="112">
        <f>Sheet1!F67</f>
        <v>2.5564437171478684</v>
      </c>
    </row>
    <row r="219" spans="1:15" ht="12.75">
      <c r="A219">
        <v>27.5</v>
      </c>
      <c r="B219" s="70">
        <f t="shared" si="7"/>
        <v>5508.310561093075</v>
      </c>
      <c r="C219" s="70">
        <f>A219*Sheet1!D29</f>
        <v>3575</v>
      </c>
      <c r="E219" s="70">
        <f t="shared" si="8"/>
        <v>1933.3105610930754</v>
      </c>
      <c r="O219" s="112">
        <f>Sheet1!F67</f>
        <v>2.5564437171478684</v>
      </c>
    </row>
    <row r="220" spans="1:15" ht="12.75">
      <c r="A220">
        <v>28</v>
      </c>
      <c r="B220" s="70">
        <f t="shared" si="7"/>
        <v>5644.251874243929</v>
      </c>
      <c r="C220" s="70">
        <f>A220*Sheet1!D29</f>
        <v>3640</v>
      </c>
      <c r="E220" s="70">
        <f t="shared" si="8"/>
        <v>2004.2518742439288</v>
      </c>
      <c r="O220" s="112">
        <f>Sheet1!F67</f>
        <v>2.5564437171478684</v>
      </c>
    </row>
    <row r="221" spans="1:15" ht="12.75">
      <c r="A221">
        <v>28.5</v>
      </c>
      <c r="B221" s="70">
        <f t="shared" si="7"/>
        <v>5781.471409253356</v>
      </c>
      <c r="C221" s="70">
        <f>A221*Sheet1!D29</f>
        <v>3705</v>
      </c>
      <c r="E221" s="70">
        <f t="shared" si="8"/>
        <v>2076.4714092533563</v>
      </c>
      <c r="O221" s="112">
        <f>Sheet1!F67</f>
        <v>2.5564437171478684</v>
      </c>
    </row>
    <row r="222" spans="1:15" ht="12.75">
      <c r="A222">
        <v>29</v>
      </c>
      <c r="B222" s="70">
        <f t="shared" si="7"/>
        <v>5919.969166121357</v>
      </c>
      <c r="C222" s="70">
        <f>A222*Sheet1!D29</f>
        <v>3770</v>
      </c>
      <c r="E222" s="70">
        <f t="shared" si="8"/>
        <v>2149.9691661213574</v>
      </c>
      <c r="O222" s="112">
        <f>Sheet1!F67</f>
        <v>2.5564437171478684</v>
      </c>
    </row>
    <row r="223" spans="1:15" ht="12.75">
      <c r="A223">
        <v>29.5</v>
      </c>
      <c r="B223" s="70">
        <f t="shared" si="7"/>
        <v>6059.745144847932</v>
      </c>
      <c r="C223" s="70">
        <f>A223*Sheet1!D29</f>
        <v>3835</v>
      </c>
      <c r="E223" s="70">
        <f t="shared" si="8"/>
        <v>2224.7451448479324</v>
      </c>
      <c r="O223" s="112">
        <f>Sheet1!F67</f>
        <v>2.5564437171478684</v>
      </c>
    </row>
    <row r="224" spans="1:15" ht="12.75">
      <c r="A224">
        <v>30</v>
      </c>
      <c r="B224" s="70">
        <f t="shared" si="7"/>
        <v>6200.799345433082</v>
      </c>
      <c r="C224" s="70">
        <f>A224*Sheet1!D29</f>
        <v>3900</v>
      </c>
      <c r="E224" s="70">
        <f t="shared" si="8"/>
        <v>2300.7993454330817</v>
      </c>
      <c r="O224" s="112">
        <f>Sheet1!F67</f>
        <v>2.5564437171478684</v>
      </c>
    </row>
    <row r="225" spans="1:15" ht="12.75">
      <c r="A225">
        <v>30.5</v>
      </c>
      <c r="B225" s="70">
        <f t="shared" si="7"/>
        <v>6343.131767876805</v>
      </c>
      <c r="C225" s="70">
        <f>A225*Sheet1!D29</f>
        <v>3965</v>
      </c>
      <c r="E225" s="70">
        <f t="shared" si="8"/>
        <v>2378.1317678768046</v>
      </c>
      <c r="O225" s="112">
        <f>Sheet1!F67</f>
        <v>2.5564437171478684</v>
      </c>
    </row>
    <row r="226" spans="1:15" ht="12.75">
      <c r="A226">
        <v>31</v>
      </c>
      <c r="B226" s="70">
        <f t="shared" si="7"/>
        <v>6486.742412179101</v>
      </c>
      <c r="C226" s="70">
        <f>A226*Sheet1!D29</f>
        <v>4030</v>
      </c>
      <c r="E226" s="70">
        <f t="shared" si="8"/>
        <v>2456.7424121791014</v>
      </c>
      <c r="O226" s="112">
        <f>Sheet1!F67</f>
        <v>2.5564437171478684</v>
      </c>
    </row>
    <row r="227" spans="1:15" ht="12.75">
      <c r="A227">
        <v>31.5</v>
      </c>
      <c r="B227" s="70">
        <f t="shared" si="7"/>
        <v>6631.631278339973</v>
      </c>
      <c r="C227" s="70">
        <f>A227*Sheet1!D29</f>
        <v>4095</v>
      </c>
      <c r="E227" s="70">
        <f t="shared" si="8"/>
        <v>2536.6312783399726</v>
      </c>
      <c r="O227" s="112">
        <f>Sheet1!F67</f>
        <v>2.5564437171478684</v>
      </c>
    </row>
    <row r="228" spans="1:15" ht="12.75">
      <c r="A228">
        <v>32</v>
      </c>
      <c r="B228" s="70">
        <f t="shared" si="7"/>
        <v>6777.798366359417</v>
      </c>
      <c r="C228" s="70">
        <f>A228*Sheet1!D29</f>
        <v>4160</v>
      </c>
      <c r="E228" s="70">
        <f t="shared" si="8"/>
        <v>2617.7983663594173</v>
      </c>
      <c r="O228" s="112">
        <f>Sheet1!F67</f>
        <v>2.5564437171478684</v>
      </c>
    </row>
    <row r="229" spans="1:15" ht="12.75">
      <c r="A229">
        <v>32.5</v>
      </c>
      <c r="B229" s="70">
        <f t="shared" si="7"/>
        <v>6925.243676237436</v>
      </c>
      <c r="C229" s="70">
        <f>A229*Sheet1!D29</f>
        <v>4225</v>
      </c>
      <c r="E229" s="70">
        <f t="shared" si="8"/>
        <v>2700.243676237436</v>
      </c>
      <c r="O229" s="112">
        <f>Sheet1!F67</f>
        <v>2.5564437171478684</v>
      </c>
    </row>
    <row r="230" spans="1:15" ht="12.75">
      <c r="A230">
        <v>33</v>
      </c>
      <c r="B230" s="70">
        <f t="shared" si="7"/>
        <v>7073.9672079740285</v>
      </c>
      <c r="C230" s="70">
        <f>A230*Sheet1!D29</f>
        <v>4290</v>
      </c>
      <c r="E230" s="70">
        <f t="shared" si="8"/>
        <v>2783.967207974029</v>
      </c>
      <c r="O230" s="112">
        <f>Sheet1!F67</f>
        <v>2.5564437171478684</v>
      </c>
    </row>
    <row r="231" spans="1:15" ht="12.75">
      <c r="A231">
        <v>33.5</v>
      </c>
      <c r="B231" s="70">
        <f t="shared" si="7"/>
        <v>7223.968961569195</v>
      </c>
      <c r="C231" s="70">
        <f>A231*Sheet1!D29</f>
        <v>4355</v>
      </c>
      <c r="E231" s="70">
        <f t="shared" si="8"/>
        <v>2868.9689615691955</v>
      </c>
      <c r="O231" s="112">
        <f>Sheet1!F67</f>
        <v>2.5564437171478684</v>
      </c>
    </row>
    <row r="232" spans="1:15" ht="12.75">
      <c r="A232">
        <v>34</v>
      </c>
      <c r="B232" s="70">
        <f t="shared" si="7"/>
        <v>7375.248937022936</v>
      </c>
      <c r="C232" s="70">
        <f>A232*Sheet1!D29</f>
        <v>4420</v>
      </c>
      <c r="E232" s="70">
        <f t="shared" si="8"/>
        <v>2955.248937022936</v>
      </c>
      <c r="O232" s="112">
        <f>Sheet1!F67</f>
        <v>2.5564437171478684</v>
      </c>
    </row>
    <row r="233" spans="1:15" ht="12.75">
      <c r="A233">
        <v>34.5</v>
      </c>
      <c r="B233" s="70">
        <f t="shared" si="7"/>
        <v>7527.80713433525</v>
      </c>
      <c r="C233" s="70">
        <f>A233*Sheet1!D29</f>
        <v>4485</v>
      </c>
      <c r="E233" s="70">
        <f t="shared" si="8"/>
        <v>3042.8071343352503</v>
      </c>
      <c r="O233" s="112">
        <f>Sheet1!F67</f>
        <v>2.5564437171478684</v>
      </c>
    </row>
    <row r="234" spans="1:15" ht="12.75">
      <c r="A234">
        <v>35</v>
      </c>
      <c r="B234" s="70">
        <f t="shared" si="7"/>
        <v>7681.643553506139</v>
      </c>
      <c r="C234" s="70">
        <f>A234*Sheet1!D29</f>
        <v>4550</v>
      </c>
      <c r="E234" s="70">
        <f t="shared" si="8"/>
        <v>3131.6435535061387</v>
      </c>
      <c r="O234" s="112">
        <f>Sheet1!F67</f>
        <v>2.5564437171478684</v>
      </c>
    </row>
    <row r="235" spans="1:15" ht="12.75">
      <c r="A235">
        <v>35.5</v>
      </c>
      <c r="B235" s="70">
        <f t="shared" si="7"/>
        <v>7836.758194535601</v>
      </c>
      <c r="C235" s="70">
        <f>A235*Sheet1!D29</f>
        <v>4615</v>
      </c>
      <c r="E235" s="70">
        <f t="shared" si="8"/>
        <v>3221.7581945356014</v>
      </c>
      <c r="O235" s="112">
        <f>Sheet1!F67</f>
        <v>2.5564437171478684</v>
      </c>
    </row>
    <row r="236" spans="1:15" ht="12.75">
      <c r="A236">
        <v>36</v>
      </c>
      <c r="B236" s="70">
        <f t="shared" si="7"/>
        <v>7993.151057423638</v>
      </c>
      <c r="C236" s="70">
        <f>A236*Sheet1!D29</f>
        <v>4680</v>
      </c>
      <c r="E236" s="70">
        <f t="shared" si="8"/>
        <v>3313.1510574236377</v>
      </c>
      <c r="O236" s="112">
        <f>Sheet1!F67</f>
        <v>2.5564437171478684</v>
      </c>
    </row>
    <row r="237" spans="1:15" ht="12.75">
      <c r="A237">
        <v>36.5</v>
      </c>
      <c r="B237" s="70">
        <f t="shared" si="7"/>
        <v>8150.822142170247</v>
      </c>
      <c r="C237" s="70">
        <f>A237*Sheet1!D29</f>
        <v>4745</v>
      </c>
      <c r="E237" s="70">
        <f t="shared" si="8"/>
        <v>3405.822142170248</v>
      </c>
      <c r="O237" s="112">
        <f>Sheet1!F67</f>
        <v>2.5564437171478684</v>
      </c>
    </row>
    <row r="238" spans="1:15" ht="12.75">
      <c r="A238">
        <v>37</v>
      </c>
      <c r="B238" s="70">
        <f t="shared" si="7"/>
        <v>8309.771448775431</v>
      </c>
      <c r="C238" s="70">
        <f>A238*Sheet1!D29</f>
        <v>4810</v>
      </c>
      <c r="E238" s="70">
        <f t="shared" si="8"/>
        <v>3499.771448775432</v>
      </c>
      <c r="O238" s="112">
        <f>Sheet1!F67</f>
        <v>2.5564437171478684</v>
      </c>
    </row>
    <row r="239" spans="1:15" ht="12.75">
      <c r="A239">
        <v>37.5</v>
      </c>
      <c r="B239" s="70">
        <f t="shared" si="7"/>
        <v>8469.99897723919</v>
      </c>
      <c r="C239" s="70">
        <f>A239*Sheet1!D29</f>
        <v>4875</v>
      </c>
      <c r="E239" s="70">
        <f t="shared" si="8"/>
        <v>3594.99897723919</v>
      </c>
      <c r="O239" s="112">
        <f>Sheet1!F67</f>
        <v>2.5564437171478684</v>
      </c>
    </row>
    <row r="240" spans="1:15" ht="12.75">
      <c r="A240">
        <v>38</v>
      </c>
      <c r="B240" s="70">
        <f t="shared" si="7"/>
        <v>8631.504727561522</v>
      </c>
      <c r="C240" s="70">
        <f>A240*Sheet1!D29</f>
        <v>4940</v>
      </c>
      <c r="E240" s="70">
        <f t="shared" si="8"/>
        <v>3691.504727561522</v>
      </c>
      <c r="O240" s="112">
        <f>Sheet1!F67</f>
        <v>2.5564437171478684</v>
      </c>
    </row>
    <row r="241" spans="1:15" ht="12.75">
      <c r="A241">
        <v>38.5</v>
      </c>
      <c r="B241" s="70">
        <f t="shared" si="7"/>
        <v>8794.288699742428</v>
      </c>
      <c r="C241" s="70">
        <f>A241*Sheet1!D29</f>
        <v>5005</v>
      </c>
      <c r="E241" s="70">
        <f t="shared" si="8"/>
        <v>3789.288699742428</v>
      </c>
      <c r="O241" s="112">
        <f>Sheet1!F67</f>
        <v>2.5564437171478684</v>
      </c>
    </row>
    <row r="242" spans="1:15" ht="12.75">
      <c r="A242">
        <v>39</v>
      </c>
      <c r="B242" s="70">
        <f t="shared" si="7"/>
        <v>8958.350893781908</v>
      </c>
      <c r="C242" s="70">
        <f>A242*Sheet1!D29</f>
        <v>5070</v>
      </c>
      <c r="E242" s="70">
        <f t="shared" si="8"/>
        <v>3888.350893781908</v>
      </c>
      <c r="O242" s="112">
        <f>Sheet1!F67</f>
        <v>2.5564437171478684</v>
      </c>
    </row>
    <row r="243" spans="1:15" ht="12.75">
      <c r="A243">
        <v>39.5</v>
      </c>
      <c r="B243" s="70">
        <f t="shared" si="7"/>
        <v>9123.691309679962</v>
      </c>
      <c r="C243" s="70">
        <f>A243*Sheet1!D29</f>
        <v>5135</v>
      </c>
      <c r="E243" s="70">
        <f t="shared" si="8"/>
        <v>3988.6913096799617</v>
      </c>
      <c r="O243" s="112">
        <f>Sheet1!F67</f>
        <v>2.5564437171478684</v>
      </c>
    </row>
    <row r="244" spans="1:15" ht="12.75">
      <c r="A244">
        <v>40</v>
      </c>
      <c r="B244" s="70">
        <f t="shared" si="7"/>
        <v>9290.30994743659</v>
      </c>
      <c r="C244" s="70">
        <f>A244*Sheet1!D29</f>
        <v>5200</v>
      </c>
      <c r="E244" s="70">
        <f t="shared" si="8"/>
        <v>4090.3099474365895</v>
      </c>
      <c r="O244" s="112">
        <f>Sheet1!F67</f>
        <v>2.5564437171478684</v>
      </c>
    </row>
    <row r="245" spans="1:15" ht="12.75">
      <c r="A245">
        <v>40.5</v>
      </c>
      <c r="B245" s="70">
        <f t="shared" si="7"/>
        <v>9458.206807051793</v>
      </c>
      <c r="C245" s="70">
        <f>A245*Sheet1!D29</f>
        <v>5265</v>
      </c>
      <c r="E245" s="70">
        <f t="shared" si="8"/>
        <v>4193.206807051792</v>
      </c>
      <c r="O245" s="112">
        <f>Sheet1!F67</f>
        <v>2.5564437171478684</v>
      </c>
    </row>
    <row r="246" spans="1:15" ht="12.75">
      <c r="A246">
        <v>41</v>
      </c>
      <c r="B246" s="70">
        <f t="shared" si="7"/>
        <v>9627.381888525568</v>
      </c>
      <c r="C246" s="70">
        <f>A246*Sheet1!D29</f>
        <v>5330</v>
      </c>
      <c r="E246" s="70">
        <f t="shared" si="8"/>
        <v>4297.381888525567</v>
      </c>
      <c r="O246" s="112">
        <f>Sheet1!F67</f>
        <v>2.5564437171478684</v>
      </c>
    </row>
    <row r="247" spans="1:15" ht="12.75">
      <c r="A247">
        <v>41.5</v>
      </c>
      <c r="B247" s="70">
        <f t="shared" si="7"/>
        <v>9797.835191857917</v>
      </c>
      <c r="C247" s="70">
        <f>A247*Sheet1!D29</f>
        <v>5395</v>
      </c>
      <c r="E247" s="70">
        <f t="shared" si="8"/>
        <v>4402.8351918579165</v>
      </c>
      <c r="O247" s="112">
        <f>Sheet1!F67</f>
        <v>2.5564437171478684</v>
      </c>
    </row>
    <row r="248" spans="1:15" ht="12.75">
      <c r="A248">
        <v>42</v>
      </c>
      <c r="B248" s="70">
        <f t="shared" si="7"/>
        <v>9969.56671704884</v>
      </c>
      <c r="C248" s="70">
        <f>A248*Sheet1!D29</f>
        <v>5460</v>
      </c>
      <c r="E248" s="70">
        <f t="shared" si="8"/>
        <v>4509.56671704884</v>
      </c>
      <c r="O248" s="112">
        <f>Sheet1!F67</f>
        <v>2.5564437171478684</v>
      </c>
    </row>
    <row r="249" spans="1:15" ht="12.75">
      <c r="A249">
        <v>42.5</v>
      </c>
      <c r="B249" s="70">
        <f t="shared" si="7"/>
        <v>10142.576464098336</v>
      </c>
      <c r="C249" s="70">
        <f>A249*Sheet1!D29</f>
        <v>5525</v>
      </c>
      <c r="E249" s="70">
        <f t="shared" si="8"/>
        <v>4617.576464098337</v>
      </c>
      <c r="O249" s="112">
        <f>Sheet1!F67</f>
        <v>2.5564437171478684</v>
      </c>
    </row>
    <row r="250" spans="1:15" ht="12.75">
      <c r="A250">
        <v>43</v>
      </c>
      <c r="B250" s="70">
        <f t="shared" si="7"/>
        <v>10316.864433006409</v>
      </c>
      <c r="C250" s="70">
        <f>A250*Sheet1!D29</f>
        <v>5590</v>
      </c>
      <c r="E250" s="70">
        <f t="shared" si="8"/>
        <v>4726.864433006409</v>
      </c>
      <c r="O250" s="112">
        <f>Sheet1!F67</f>
        <v>2.5564437171478684</v>
      </c>
    </row>
    <row r="251" spans="1:15" ht="12.75">
      <c r="A251">
        <v>43.5</v>
      </c>
      <c r="B251" s="70">
        <f t="shared" si="7"/>
        <v>10492.430623773054</v>
      </c>
      <c r="C251" s="70">
        <f>A251*Sheet1!D29</f>
        <v>5655</v>
      </c>
      <c r="E251" s="70">
        <f t="shared" si="8"/>
        <v>4837.430623773054</v>
      </c>
      <c r="O251" s="112">
        <f>Sheet1!F67</f>
        <v>2.5564437171478684</v>
      </c>
    </row>
    <row r="252" spans="1:15" ht="12.75">
      <c r="A252">
        <v>44</v>
      </c>
      <c r="B252" s="70">
        <f t="shared" si="7"/>
        <v>10669.275036398274</v>
      </c>
      <c r="C252" s="70">
        <f>A252*Sheet1!D29</f>
        <v>5720</v>
      </c>
      <c r="E252" s="70">
        <f t="shared" si="8"/>
        <v>4949.275036398273</v>
      </c>
      <c r="O252" s="112">
        <f>Sheet1!F67</f>
        <v>2.5564437171478684</v>
      </c>
    </row>
    <row r="253" spans="1:15" ht="12.75">
      <c r="A253">
        <v>44.5</v>
      </c>
      <c r="B253" s="70">
        <f t="shared" si="7"/>
        <v>10847.397670882066</v>
      </c>
      <c r="C253" s="70">
        <f>A253*Sheet1!D29</f>
        <v>5785</v>
      </c>
      <c r="E253" s="70">
        <f t="shared" si="8"/>
        <v>5062.397670882066</v>
      </c>
      <c r="O253" s="112">
        <f>Sheet1!F67</f>
        <v>2.5564437171478684</v>
      </c>
    </row>
    <row r="254" spans="1:15" ht="12.75">
      <c r="A254">
        <v>45</v>
      </c>
      <c r="B254" s="70">
        <f t="shared" si="7"/>
        <v>11026.798527224433</v>
      </c>
      <c r="C254" s="70">
        <f>A254*Sheet1!D29</f>
        <v>5850</v>
      </c>
      <c r="E254" s="70">
        <f t="shared" si="8"/>
        <v>5176.798527224433</v>
      </c>
      <c r="O254" s="112">
        <f>Sheet1!F67</f>
        <v>2.5564437171478684</v>
      </c>
    </row>
    <row r="255" spans="1:15" ht="12.75">
      <c r="A255">
        <v>45.5</v>
      </c>
      <c r="B255" s="70">
        <f t="shared" si="7"/>
        <v>11207.477605425374</v>
      </c>
      <c r="C255" s="70">
        <f>A255*Sheet1!D29</f>
        <v>5915</v>
      </c>
      <c r="E255" s="70">
        <f t="shared" si="8"/>
        <v>5292.477605425374</v>
      </c>
      <c r="O255" s="112">
        <f>Sheet1!F67</f>
        <v>2.5564437171478684</v>
      </c>
    </row>
    <row r="256" spans="1:15" ht="12.75">
      <c r="A256">
        <v>46</v>
      </c>
      <c r="B256" s="70">
        <f t="shared" si="7"/>
        <v>11389.43490548489</v>
      </c>
      <c r="C256" s="70">
        <f>A256*Sheet1!D29</f>
        <v>5980</v>
      </c>
      <c r="E256" s="70">
        <f t="shared" si="8"/>
        <v>5409.43490548489</v>
      </c>
      <c r="O256" s="112">
        <f>Sheet1!F67</f>
        <v>2.5564437171478684</v>
      </c>
    </row>
    <row r="257" spans="1:15" ht="12.75">
      <c r="A257">
        <v>46.5</v>
      </c>
      <c r="B257" s="70">
        <f t="shared" si="7"/>
        <v>11572.67042740298</v>
      </c>
      <c r="C257" s="70">
        <f>A257*Sheet1!D29</f>
        <v>6045</v>
      </c>
      <c r="E257" s="70">
        <f t="shared" si="8"/>
        <v>5527.670427402979</v>
      </c>
      <c r="O257" s="112">
        <f>Sheet1!F67</f>
        <v>2.5564437171478684</v>
      </c>
    </row>
    <row r="258" spans="1:15" ht="12.75">
      <c r="A258">
        <v>47</v>
      </c>
      <c r="B258" s="70">
        <f t="shared" si="7"/>
        <v>11757.18417117964</v>
      </c>
      <c r="C258" s="70">
        <f>A258*Sheet1!D29</f>
        <v>6110</v>
      </c>
      <c r="E258" s="70">
        <f t="shared" si="8"/>
        <v>5647.184171179641</v>
      </c>
      <c r="O258" s="112">
        <f>Sheet1!F67</f>
        <v>2.5564437171478684</v>
      </c>
    </row>
    <row r="259" spans="1:15" ht="12.75">
      <c r="A259">
        <v>47.5</v>
      </c>
      <c r="B259" s="70">
        <f t="shared" si="7"/>
        <v>11942.97613681488</v>
      </c>
      <c r="C259" s="70">
        <f>A259*Sheet1!D29</f>
        <v>6175</v>
      </c>
      <c r="E259" s="70">
        <f t="shared" si="8"/>
        <v>5767.976136814878</v>
      </c>
      <c r="O259" s="112">
        <f>Sheet1!F67</f>
        <v>2.5564437171478684</v>
      </c>
    </row>
    <row r="260" spans="1:15" ht="12.75">
      <c r="A260">
        <v>48</v>
      </c>
      <c r="B260" s="70">
        <f t="shared" si="7"/>
        <v>12130.046324308689</v>
      </c>
      <c r="C260" s="70">
        <f>A260*Sheet1!D29</f>
        <v>6240</v>
      </c>
      <c r="E260" s="70">
        <f t="shared" si="8"/>
        <v>5890.046324308689</v>
      </c>
      <c r="O260" s="112">
        <f>Sheet1!F67</f>
        <v>2.5564437171478684</v>
      </c>
    </row>
    <row r="261" spans="1:15" ht="12.75">
      <c r="A261">
        <v>48.5</v>
      </c>
      <c r="B261" s="70">
        <f aca="true" t="shared" si="9" ref="B261:B324">C261+E261</f>
        <v>12318.394733661073</v>
      </c>
      <c r="C261" s="70">
        <f>A261*Sheet1!D29</f>
        <v>6305</v>
      </c>
      <c r="E261" s="70">
        <f aca="true" t="shared" si="10" ref="E261:E324">(A261*A261)*O261</f>
        <v>6013.394733661074</v>
      </c>
      <c r="O261" s="112">
        <f>Sheet1!F67</f>
        <v>2.5564437171478684</v>
      </c>
    </row>
    <row r="262" spans="1:15" ht="12.75">
      <c r="A262">
        <v>49</v>
      </c>
      <c r="B262" s="70">
        <f t="shared" si="9"/>
        <v>12508.021364872031</v>
      </c>
      <c r="C262" s="70">
        <f>A262*Sheet1!D29</f>
        <v>6370</v>
      </c>
      <c r="E262" s="70">
        <f t="shared" si="10"/>
        <v>6138.021364872032</v>
      </c>
      <c r="O262" s="112">
        <f>Sheet1!F67</f>
        <v>2.5564437171478684</v>
      </c>
    </row>
    <row r="263" spans="1:15" ht="12.75">
      <c r="A263">
        <v>49.5</v>
      </c>
      <c r="B263" s="70">
        <f t="shared" si="9"/>
        <v>12698.926217941564</v>
      </c>
      <c r="C263" s="70">
        <f>A263*Sheet1!D29</f>
        <v>6435</v>
      </c>
      <c r="E263" s="70">
        <f t="shared" si="10"/>
        <v>6263.926217941565</v>
      </c>
      <c r="O263" s="112">
        <f>Sheet1!F67</f>
        <v>2.5564437171478684</v>
      </c>
    </row>
    <row r="264" spans="1:15" ht="12.75">
      <c r="A264">
        <v>50</v>
      </c>
      <c r="B264" s="70">
        <f t="shared" si="9"/>
        <v>12891.10929286967</v>
      </c>
      <c r="C264" s="70">
        <f>A264*Sheet1!D29</f>
        <v>6500</v>
      </c>
      <c r="E264" s="70">
        <f t="shared" si="10"/>
        <v>6391.109292869671</v>
      </c>
      <c r="O264" s="112">
        <f>Sheet1!F67</f>
        <v>2.5564437171478684</v>
      </c>
    </row>
    <row r="265" spans="1:15" ht="12.75">
      <c r="A265">
        <v>51</v>
      </c>
      <c r="B265" s="70">
        <f t="shared" si="9"/>
        <v>13279.310108301604</v>
      </c>
      <c r="C265" s="70">
        <f>A265*Sheet1!D29</f>
        <v>6630</v>
      </c>
      <c r="E265" s="70">
        <f t="shared" si="10"/>
        <v>6649.310108301605</v>
      </c>
      <c r="O265" s="112">
        <f>Sheet1!F67</f>
        <v>2.5564437171478684</v>
      </c>
    </row>
    <row r="266" spans="1:15" ht="12.75">
      <c r="A266">
        <v>52</v>
      </c>
      <c r="B266" s="70">
        <f t="shared" si="9"/>
        <v>13672.623811167836</v>
      </c>
      <c r="C266" s="70">
        <f>A266*Sheet1!D29</f>
        <v>6760</v>
      </c>
      <c r="E266" s="70">
        <f t="shared" si="10"/>
        <v>6912.623811167837</v>
      </c>
      <c r="O266" s="112">
        <f>Sheet1!F67</f>
        <v>2.5564437171478684</v>
      </c>
    </row>
    <row r="267" spans="1:15" ht="12.75">
      <c r="A267">
        <v>53</v>
      </c>
      <c r="B267" s="70">
        <f t="shared" si="9"/>
        <v>14071.050401468363</v>
      </c>
      <c r="C267" s="70">
        <f>A267*Sheet1!D29</f>
        <v>6890</v>
      </c>
      <c r="E267" s="70">
        <f t="shared" si="10"/>
        <v>7181.050401468363</v>
      </c>
      <c r="O267" s="112">
        <f>Sheet1!F67</f>
        <v>2.5564437171478684</v>
      </c>
    </row>
    <row r="268" spans="1:15" ht="12.75">
      <c r="A268">
        <v>54</v>
      </c>
      <c r="B268" s="70">
        <f t="shared" si="9"/>
        <v>14474.589879203184</v>
      </c>
      <c r="C268" s="70">
        <f>A268*Sheet1!D29</f>
        <v>7020</v>
      </c>
      <c r="E268" s="70">
        <f t="shared" si="10"/>
        <v>7454.589879203184</v>
      </c>
      <c r="O268" s="112">
        <f>Sheet1!F67</f>
        <v>2.5564437171478684</v>
      </c>
    </row>
    <row r="269" spans="1:15" ht="12.75">
      <c r="A269">
        <v>55</v>
      </c>
      <c r="B269" s="70">
        <f t="shared" si="9"/>
        <v>14883.2422443723</v>
      </c>
      <c r="C269" s="70">
        <f>A269*Sheet1!D29</f>
        <v>7150</v>
      </c>
      <c r="E269" s="70">
        <f t="shared" si="10"/>
        <v>7733.242244372302</v>
      </c>
      <c r="O269" s="112">
        <f>Sheet1!F67</f>
        <v>2.5564437171478684</v>
      </c>
    </row>
    <row r="270" spans="1:15" ht="12.75">
      <c r="A270">
        <v>56</v>
      </c>
      <c r="B270" s="70">
        <f t="shared" si="9"/>
        <v>15297.007496975715</v>
      </c>
      <c r="C270" s="70">
        <f>A270*Sheet1!D29</f>
        <v>7280</v>
      </c>
      <c r="E270" s="70">
        <f t="shared" si="10"/>
        <v>8017.007496975715</v>
      </c>
      <c r="O270" s="112">
        <f>Sheet1!F67</f>
        <v>2.5564437171478684</v>
      </c>
    </row>
    <row r="271" spans="1:15" ht="12.75">
      <c r="A271">
        <v>57</v>
      </c>
      <c r="B271" s="70">
        <f t="shared" si="9"/>
        <v>15715.885637013425</v>
      </c>
      <c r="C271" s="70">
        <f>A271*Sheet1!D29</f>
        <v>7410</v>
      </c>
      <c r="E271" s="70">
        <f t="shared" si="10"/>
        <v>8305.885637013425</v>
      </c>
      <c r="O271" s="112">
        <f>Sheet1!F67</f>
        <v>2.5564437171478684</v>
      </c>
    </row>
    <row r="272" spans="1:15" ht="12.75">
      <c r="A272">
        <v>58</v>
      </c>
      <c r="B272" s="70">
        <f t="shared" si="9"/>
        <v>16139.87666448543</v>
      </c>
      <c r="C272" s="70">
        <f>A272*Sheet1!D29</f>
        <v>7540</v>
      </c>
      <c r="E272" s="70">
        <f t="shared" si="10"/>
        <v>8599.87666448543</v>
      </c>
      <c r="O272" s="112">
        <f>Sheet1!F67</f>
        <v>2.5564437171478684</v>
      </c>
    </row>
    <row r="273" spans="1:15" ht="12.75">
      <c r="A273">
        <v>59</v>
      </c>
      <c r="B273" s="70">
        <f t="shared" si="9"/>
        <v>16568.98057939173</v>
      </c>
      <c r="C273" s="70">
        <f>A273*Sheet1!D29</f>
        <v>7670</v>
      </c>
      <c r="E273" s="70">
        <f t="shared" si="10"/>
        <v>8898.98057939173</v>
      </c>
      <c r="O273" s="112">
        <f>Sheet1!F67</f>
        <v>2.5564437171478684</v>
      </c>
    </row>
    <row r="274" spans="1:15" ht="12.75">
      <c r="A274">
        <v>60</v>
      </c>
      <c r="B274" s="70">
        <f t="shared" si="9"/>
        <v>17003.197381732327</v>
      </c>
      <c r="C274" s="70">
        <f>A274*Sheet1!D29</f>
        <v>7800</v>
      </c>
      <c r="E274" s="70">
        <f t="shared" si="10"/>
        <v>9203.197381732327</v>
      </c>
      <c r="O274" s="112">
        <f>Sheet1!F67</f>
        <v>2.5564437171478684</v>
      </c>
    </row>
    <row r="275" spans="1:15" ht="12.75">
      <c r="A275">
        <v>61</v>
      </c>
      <c r="B275" s="70">
        <f t="shared" si="9"/>
        <v>17442.52707150722</v>
      </c>
      <c r="C275" s="70">
        <f>A275*Sheet1!D29</f>
        <v>7930</v>
      </c>
      <c r="E275" s="70">
        <f t="shared" si="10"/>
        <v>9512.527071507218</v>
      </c>
      <c r="O275" s="112">
        <f>Sheet1!F67</f>
        <v>2.5564437171478684</v>
      </c>
    </row>
    <row r="276" spans="1:15" ht="12.75">
      <c r="A276">
        <v>62</v>
      </c>
      <c r="B276" s="70">
        <f t="shared" si="9"/>
        <v>17886.969648716404</v>
      </c>
      <c r="C276" s="70">
        <f>A276*Sheet1!D29</f>
        <v>8060</v>
      </c>
      <c r="E276" s="70">
        <f t="shared" si="10"/>
        <v>9826.969648716406</v>
      </c>
      <c r="O276" s="112">
        <f>Sheet1!F67</f>
        <v>2.5564437171478684</v>
      </c>
    </row>
    <row r="277" spans="1:15" ht="12.75">
      <c r="A277">
        <v>63</v>
      </c>
      <c r="B277" s="70">
        <f t="shared" si="9"/>
        <v>18336.52511335989</v>
      </c>
      <c r="C277" s="70">
        <f>A277*Sheet1!D29</f>
        <v>8190</v>
      </c>
      <c r="E277" s="70">
        <f t="shared" si="10"/>
        <v>10146.52511335989</v>
      </c>
      <c r="O277" s="112">
        <f>Sheet1!F67</f>
        <v>2.5564437171478684</v>
      </c>
    </row>
    <row r="278" spans="1:15" ht="12.75">
      <c r="A278">
        <v>64</v>
      </c>
      <c r="B278" s="70">
        <f t="shared" si="9"/>
        <v>18791.193465437667</v>
      </c>
      <c r="C278" s="70">
        <f>A278*Sheet1!D29</f>
        <v>8320</v>
      </c>
      <c r="E278" s="70">
        <f t="shared" si="10"/>
        <v>10471.19346543767</v>
      </c>
      <c r="O278" s="112">
        <f>Sheet1!F67</f>
        <v>2.5564437171478684</v>
      </c>
    </row>
    <row r="279" spans="1:15" ht="12.75">
      <c r="A279">
        <v>65</v>
      </c>
      <c r="B279" s="70">
        <f t="shared" si="9"/>
        <v>19250.974704949746</v>
      </c>
      <c r="C279" s="70">
        <f>A279*Sheet1!D29</f>
        <v>8450</v>
      </c>
      <c r="E279" s="70">
        <f t="shared" si="10"/>
        <v>10800.974704949744</v>
      </c>
      <c r="O279" s="112">
        <f>Sheet1!F67</f>
        <v>2.5564437171478684</v>
      </c>
    </row>
    <row r="280" spans="1:15" ht="12.75">
      <c r="A280">
        <v>66</v>
      </c>
      <c r="B280" s="70">
        <f t="shared" si="9"/>
        <v>19715.868831896114</v>
      </c>
      <c r="C280" s="70">
        <f>A280*Sheet1!D29</f>
        <v>8580</v>
      </c>
      <c r="E280" s="70">
        <f t="shared" si="10"/>
        <v>11135.868831896116</v>
      </c>
      <c r="O280" s="112">
        <f>Sheet1!F67</f>
        <v>2.5564437171478684</v>
      </c>
    </row>
    <row r="281" spans="1:15" ht="12.75">
      <c r="A281">
        <v>67</v>
      </c>
      <c r="B281" s="70">
        <f t="shared" si="9"/>
        <v>20185.87584627678</v>
      </c>
      <c r="C281" s="70">
        <f>A281*Sheet1!D29</f>
        <v>8710</v>
      </c>
      <c r="E281" s="70">
        <f t="shared" si="10"/>
        <v>11475.875846276782</v>
      </c>
      <c r="O281" s="112">
        <f>Sheet1!F67</f>
        <v>2.5564437171478684</v>
      </c>
    </row>
    <row r="282" spans="1:15" ht="12.75">
      <c r="A282">
        <v>68</v>
      </c>
      <c r="B282" s="70">
        <f t="shared" si="9"/>
        <v>20660.995748091744</v>
      </c>
      <c r="C282" s="70">
        <f>A282*Sheet1!D29</f>
        <v>8840</v>
      </c>
      <c r="E282" s="70">
        <f t="shared" si="10"/>
        <v>11820.995748091744</v>
      </c>
      <c r="O282" s="112">
        <f>Sheet1!F67</f>
        <v>2.5564437171478684</v>
      </c>
    </row>
    <row r="283" spans="1:15" ht="12.75">
      <c r="A283">
        <v>69</v>
      </c>
      <c r="B283" s="70">
        <f t="shared" si="9"/>
        <v>21141.228537341</v>
      </c>
      <c r="C283" s="70">
        <f>A283*Sheet1!D29</f>
        <v>8970</v>
      </c>
      <c r="E283" s="70">
        <f t="shared" si="10"/>
        <v>12171.228537341001</v>
      </c>
      <c r="O283" s="112">
        <f>Sheet1!F67</f>
        <v>2.5564437171478684</v>
      </c>
    </row>
    <row r="284" spans="1:15" ht="12.75">
      <c r="A284">
        <v>70</v>
      </c>
      <c r="B284" s="70">
        <f t="shared" si="9"/>
        <v>21626.574214024557</v>
      </c>
      <c r="C284" s="70">
        <f>A284*Sheet1!D29</f>
        <v>9100</v>
      </c>
      <c r="E284" s="70">
        <f t="shared" si="10"/>
        <v>12526.574214024555</v>
      </c>
      <c r="O284" s="112">
        <f>Sheet1!F67</f>
        <v>2.5564437171478684</v>
      </c>
    </row>
    <row r="285" spans="1:15" ht="12.75">
      <c r="A285">
        <v>71</v>
      </c>
      <c r="B285" s="70">
        <f t="shared" si="9"/>
        <v>22117.032778142406</v>
      </c>
      <c r="C285" s="70">
        <f>A285*Sheet1!D29</f>
        <v>9230</v>
      </c>
      <c r="E285" s="70">
        <f t="shared" si="10"/>
        <v>12887.032778142406</v>
      </c>
      <c r="O285" s="112">
        <f>Sheet1!F67</f>
        <v>2.5564437171478684</v>
      </c>
    </row>
    <row r="286" spans="1:15" ht="12.75">
      <c r="A286">
        <v>72</v>
      </c>
      <c r="B286" s="70">
        <f t="shared" si="9"/>
        <v>22612.604229694552</v>
      </c>
      <c r="C286" s="70">
        <f>A286*Sheet1!D29</f>
        <v>9360</v>
      </c>
      <c r="E286" s="70">
        <f t="shared" si="10"/>
        <v>13252.60422969455</v>
      </c>
      <c r="O286" s="112">
        <f>Sheet1!F67</f>
        <v>2.5564437171478684</v>
      </c>
    </row>
    <row r="287" spans="1:15" ht="12.75">
      <c r="A287">
        <v>73</v>
      </c>
      <c r="B287" s="70">
        <f t="shared" si="9"/>
        <v>23113.28856868099</v>
      </c>
      <c r="C287" s="70">
        <f>A287*Sheet1!D29</f>
        <v>9490</v>
      </c>
      <c r="E287" s="70">
        <f t="shared" si="10"/>
        <v>13623.288568680991</v>
      </c>
      <c r="O287" s="112">
        <f>Sheet1!F67</f>
        <v>2.5564437171478684</v>
      </c>
    </row>
    <row r="288" spans="1:15" ht="12.75">
      <c r="A288">
        <v>74</v>
      </c>
      <c r="B288" s="70">
        <f t="shared" si="9"/>
        <v>23619.085795101728</v>
      </c>
      <c r="C288" s="70">
        <f>A288*Sheet1!D29</f>
        <v>9620</v>
      </c>
      <c r="E288" s="70">
        <f t="shared" si="10"/>
        <v>13999.085795101728</v>
      </c>
      <c r="O288" s="112">
        <f>Sheet1!F67</f>
        <v>2.5564437171478684</v>
      </c>
    </row>
    <row r="289" spans="1:15" ht="12.75">
      <c r="A289">
        <v>75</v>
      </c>
      <c r="B289" s="70">
        <f t="shared" si="9"/>
        <v>24129.99590895676</v>
      </c>
      <c r="C289" s="70">
        <f>A289*Sheet1!D29</f>
        <v>9750</v>
      </c>
      <c r="E289" s="70">
        <f t="shared" si="10"/>
        <v>14379.99590895676</v>
      </c>
      <c r="O289" s="112">
        <f>Sheet1!F67</f>
        <v>2.5564437171478684</v>
      </c>
    </row>
    <row r="290" spans="1:15" ht="12.75">
      <c r="A290">
        <v>76</v>
      </c>
      <c r="B290" s="70">
        <f t="shared" si="9"/>
        <v>24646.018910246086</v>
      </c>
      <c r="C290" s="70">
        <f>A290*Sheet1!D29</f>
        <v>9880</v>
      </c>
      <c r="E290" s="70">
        <f t="shared" si="10"/>
        <v>14766.018910246088</v>
      </c>
      <c r="O290" s="112">
        <f>Sheet1!F67</f>
        <v>2.5564437171478684</v>
      </c>
    </row>
    <row r="291" spans="1:15" ht="12.75">
      <c r="A291">
        <v>77</v>
      </c>
      <c r="B291" s="70">
        <f t="shared" si="9"/>
        <v>25167.154798969714</v>
      </c>
      <c r="C291" s="70">
        <f>A291*Sheet1!D29</f>
        <v>10010</v>
      </c>
      <c r="E291" s="70">
        <f t="shared" si="10"/>
        <v>15157.154798969712</v>
      </c>
      <c r="O291" s="112">
        <f>Sheet1!F67</f>
        <v>2.5564437171478684</v>
      </c>
    </row>
    <row r="292" spans="1:15" ht="12.75">
      <c r="A292">
        <v>78</v>
      </c>
      <c r="B292" s="70">
        <f t="shared" si="9"/>
        <v>25693.40357512763</v>
      </c>
      <c r="C292" s="70">
        <f>A292*Sheet1!D29</f>
        <v>10140</v>
      </c>
      <c r="E292" s="70">
        <f t="shared" si="10"/>
        <v>15553.403575127631</v>
      </c>
      <c r="O292" s="112">
        <f>Sheet1!F67</f>
        <v>2.5564437171478684</v>
      </c>
    </row>
    <row r="293" spans="1:15" ht="12.75">
      <c r="A293">
        <v>79</v>
      </c>
      <c r="B293" s="70">
        <f t="shared" si="9"/>
        <v>26224.765238719847</v>
      </c>
      <c r="C293" s="70">
        <f>A293*Sheet1!D29</f>
        <v>10270</v>
      </c>
      <c r="E293" s="70">
        <f t="shared" si="10"/>
        <v>15954.765238719847</v>
      </c>
      <c r="O293" s="112">
        <f>Sheet1!F67</f>
        <v>2.5564437171478684</v>
      </c>
    </row>
    <row r="294" spans="1:15" ht="12.75">
      <c r="A294">
        <v>80</v>
      </c>
      <c r="B294" s="70">
        <f t="shared" si="9"/>
        <v>26761.23978974636</v>
      </c>
      <c r="C294" s="70">
        <f>A294*Sheet1!D29</f>
        <v>10400</v>
      </c>
      <c r="E294" s="70">
        <f t="shared" si="10"/>
        <v>16361.239789746358</v>
      </c>
      <c r="O294" s="112">
        <f>Sheet1!F67</f>
        <v>2.5564437171478684</v>
      </c>
    </row>
    <row r="295" spans="1:15" ht="12.75">
      <c r="A295">
        <v>81</v>
      </c>
      <c r="B295" s="70">
        <f t="shared" si="9"/>
        <v>27302.827228207167</v>
      </c>
      <c r="C295" s="70">
        <f>A295*Sheet1!D29</f>
        <v>10530</v>
      </c>
      <c r="E295" s="70">
        <f t="shared" si="10"/>
        <v>16772.827228207167</v>
      </c>
      <c r="O295" s="112">
        <f>Sheet1!F67</f>
        <v>2.5564437171478684</v>
      </c>
    </row>
    <row r="296" spans="1:15" ht="12.75">
      <c r="A296">
        <v>82</v>
      </c>
      <c r="B296" s="70">
        <f t="shared" si="9"/>
        <v>27849.527554102267</v>
      </c>
      <c r="C296" s="70">
        <f>A296*Sheet1!D29</f>
        <v>10660</v>
      </c>
      <c r="E296" s="70">
        <f t="shared" si="10"/>
        <v>17189.527554102267</v>
      </c>
      <c r="O296" s="112">
        <f>Sheet1!F67</f>
        <v>2.5564437171478684</v>
      </c>
    </row>
    <row r="297" spans="1:15" ht="12.75">
      <c r="A297">
        <v>83</v>
      </c>
      <c r="B297" s="70">
        <f t="shared" si="9"/>
        <v>28401.340767431666</v>
      </c>
      <c r="C297" s="70">
        <f>A297*Sheet1!D29</f>
        <v>10790</v>
      </c>
      <c r="E297" s="70">
        <f t="shared" si="10"/>
        <v>17611.340767431666</v>
      </c>
      <c r="O297" s="112">
        <f>Sheet1!F67</f>
        <v>2.5564437171478684</v>
      </c>
    </row>
    <row r="298" spans="1:15" ht="12.75">
      <c r="A298">
        <v>84</v>
      </c>
      <c r="B298" s="70">
        <f t="shared" si="9"/>
        <v>28958.26686819536</v>
      </c>
      <c r="C298" s="70">
        <f>A298*Sheet1!D29</f>
        <v>10920</v>
      </c>
      <c r="E298" s="70">
        <f t="shared" si="10"/>
        <v>18038.26686819536</v>
      </c>
      <c r="O298" s="112">
        <f>Sheet1!F67</f>
        <v>2.5564437171478684</v>
      </c>
    </row>
    <row r="299" spans="1:15" ht="12.75">
      <c r="A299">
        <v>85</v>
      </c>
      <c r="B299" s="70">
        <f t="shared" si="9"/>
        <v>29520.30585639335</v>
      </c>
      <c r="C299" s="70">
        <f>A299*Sheet1!D29</f>
        <v>11050</v>
      </c>
      <c r="E299" s="70">
        <f t="shared" si="10"/>
        <v>18470.30585639335</v>
      </c>
      <c r="O299" s="112">
        <f>Sheet1!F67</f>
        <v>2.5564437171478684</v>
      </c>
    </row>
    <row r="300" spans="1:15" ht="12.75">
      <c r="A300">
        <v>86</v>
      </c>
      <c r="B300" s="70">
        <f t="shared" si="9"/>
        <v>30087.457732025636</v>
      </c>
      <c r="C300" s="70">
        <f>A300*Sheet1!D29</f>
        <v>11180</v>
      </c>
      <c r="E300" s="70">
        <f t="shared" si="10"/>
        <v>18907.457732025636</v>
      </c>
      <c r="O300" s="112">
        <f>Sheet1!F67</f>
        <v>2.5564437171478684</v>
      </c>
    </row>
    <row r="301" spans="1:15" ht="12.75">
      <c r="A301">
        <v>87</v>
      </c>
      <c r="B301" s="70">
        <f t="shared" si="9"/>
        <v>30659.722495092217</v>
      </c>
      <c r="C301" s="70">
        <f>A301*Sheet1!D29</f>
        <v>11310</v>
      </c>
      <c r="E301" s="70">
        <f t="shared" si="10"/>
        <v>19349.722495092217</v>
      </c>
      <c r="O301" s="112">
        <f>Sheet1!F67</f>
        <v>2.5564437171478684</v>
      </c>
    </row>
    <row r="302" spans="1:15" ht="12.75">
      <c r="A302">
        <v>88</v>
      </c>
      <c r="B302" s="70">
        <f t="shared" si="9"/>
        <v>31237.100145593093</v>
      </c>
      <c r="C302" s="70">
        <f>A302*Sheet1!D29</f>
        <v>11440</v>
      </c>
      <c r="E302" s="70">
        <f t="shared" si="10"/>
        <v>19797.100145593093</v>
      </c>
      <c r="O302" s="112">
        <f>Sheet1!F67</f>
        <v>2.5564437171478684</v>
      </c>
    </row>
    <row r="303" spans="1:15" ht="12.75">
      <c r="A303">
        <v>89</v>
      </c>
      <c r="B303" s="70">
        <f t="shared" si="9"/>
        <v>31819.590683528266</v>
      </c>
      <c r="C303" s="70">
        <f>A303*Sheet1!D29</f>
        <v>11570</v>
      </c>
      <c r="E303" s="70">
        <f t="shared" si="10"/>
        <v>20249.590683528266</v>
      </c>
      <c r="O303" s="112">
        <f>Sheet1!F67</f>
        <v>2.5564437171478684</v>
      </c>
    </row>
    <row r="304" spans="1:15" ht="12.75">
      <c r="A304">
        <v>90</v>
      </c>
      <c r="B304" s="70">
        <f t="shared" si="9"/>
        <v>32407.194108897733</v>
      </c>
      <c r="C304" s="70">
        <f>A304*Sheet1!D29</f>
        <v>11700</v>
      </c>
      <c r="E304" s="70">
        <f t="shared" si="10"/>
        <v>20707.194108897733</v>
      </c>
      <c r="O304" s="112">
        <f>Sheet1!F67</f>
        <v>2.5564437171478684</v>
      </c>
    </row>
    <row r="305" spans="1:15" ht="12.75">
      <c r="A305">
        <v>91</v>
      </c>
      <c r="B305" s="70">
        <f t="shared" si="9"/>
        <v>32999.9104217015</v>
      </c>
      <c r="C305" s="70">
        <f>A305*Sheet1!D29</f>
        <v>11830</v>
      </c>
      <c r="E305" s="70">
        <f t="shared" si="10"/>
        <v>21169.910421701497</v>
      </c>
      <c r="O305" s="112">
        <f>Sheet1!F67</f>
        <v>2.5564437171478684</v>
      </c>
    </row>
    <row r="306" spans="1:15" ht="12.75">
      <c r="A306">
        <v>92</v>
      </c>
      <c r="B306" s="70">
        <f t="shared" si="9"/>
        <v>33597.73962193956</v>
      </c>
      <c r="C306" s="70">
        <f>A306*Sheet1!D29</f>
        <v>11960</v>
      </c>
      <c r="E306" s="70">
        <f t="shared" si="10"/>
        <v>21637.73962193956</v>
      </c>
      <c r="O306" s="112">
        <f>Sheet1!F67</f>
        <v>2.5564437171478684</v>
      </c>
    </row>
    <row r="307" spans="1:15" ht="12.75">
      <c r="A307">
        <v>93</v>
      </c>
      <c r="B307" s="70">
        <f t="shared" si="9"/>
        <v>34200.68170961192</v>
      </c>
      <c r="C307" s="70">
        <f>A307*Sheet1!D29</f>
        <v>12090</v>
      </c>
      <c r="E307" s="70">
        <f t="shared" si="10"/>
        <v>22110.681709611916</v>
      </c>
      <c r="O307" s="112">
        <f>Sheet1!F67</f>
        <v>2.5564437171478684</v>
      </c>
    </row>
    <row r="308" spans="1:15" ht="12.75">
      <c r="A308">
        <v>94</v>
      </c>
      <c r="B308" s="70">
        <f t="shared" si="9"/>
        <v>34808.73668471856</v>
      </c>
      <c r="C308" s="70">
        <f>A308*Sheet1!D29</f>
        <v>12220</v>
      </c>
      <c r="E308" s="70">
        <f t="shared" si="10"/>
        <v>22588.736684718566</v>
      </c>
      <c r="O308" s="112">
        <f>Sheet1!F67</f>
        <v>2.5564437171478684</v>
      </c>
    </row>
    <row r="309" spans="1:15" ht="12.75">
      <c r="A309">
        <v>95</v>
      </c>
      <c r="B309" s="70">
        <f t="shared" si="9"/>
        <v>35421.90454725952</v>
      </c>
      <c r="C309" s="70">
        <f>A309*Sheet1!D29</f>
        <v>12350</v>
      </c>
      <c r="E309" s="70">
        <f t="shared" si="10"/>
        <v>23071.904547259513</v>
      </c>
      <c r="O309" s="112">
        <f>Sheet1!F67</f>
        <v>2.5564437171478684</v>
      </c>
    </row>
    <row r="310" spans="1:15" ht="12.75">
      <c r="A310">
        <v>96</v>
      </c>
      <c r="B310" s="70">
        <f t="shared" si="9"/>
        <v>36040.185297234755</v>
      </c>
      <c r="C310" s="70">
        <f>A310*Sheet1!D29</f>
        <v>12480</v>
      </c>
      <c r="E310" s="70">
        <f t="shared" si="10"/>
        <v>23560.185297234755</v>
      </c>
      <c r="O310" s="112">
        <f>Sheet1!F67</f>
        <v>2.5564437171478684</v>
      </c>
    </row>
    <row r="311" spans="1:15" ht="12.75">
      <c r="A311">
        <v>97</v>
      </c>
      <c r="B311" s="70">
        <f t="shared" si="9"/>
        <v>36663.57893464429</v>
      </c>
      <c r="C311" s="70">
        <f>A311*Sheet1!D29</f>
        <v>12610</v>
      </c>
      <c r="E311" s="70">
        <f t="shared" si="10"/>
        <v>24053.578934644294</v>
      </c>
      <c r="O311" s="112">
        <f>Sheet1!F67</f>
        <v>2.5564437171478684</v>
      </c>
    </row>
    <row r="312" spans="1:15" ht="12.75">
      <c r="A312">
        <v>98</v>
      </c>
      <c r="B312" s="70">
        <f t="shared" si="9"/>
        <v>37292.085459488124</v>
      </c>
      <c r="C312" s="70">
        <f>A312*Sheet1!D29</f>
        <v>12740</v>
      </c>
      <c r="E312" s="70">
        <f t="shared" si="10"/>
        <v>24552.085459488128</v>
      </c>
      <c r="O312" s="112">
        <f>Sheet1!F67</f>
        <v>2.5564437171478684</v>
      </c>
    </row>
    <row r="313" spans="1:15" ht="12.75">
      <c r="A313">
        <v>99</v>
      </c>
      <c r="B313" s="70">
        <f t="shared" si="9"/>
        <v>37925.704871766255</v>
      </c>
      <c r="C313" s="70">
        <f>A313*Sheet1!D29</f>
        <v>12870</v>
      </c>
      <c r="E313" s="70">
        <f t="shared" si="10"/>
        <v>25055.70487176626</v>
      </c>
      <c r="O313" s="112">
        <f>Sheet1!F67</f>
        <v>2.5564437171478684</v>
      </c>
    </row>
    <row r="314" spans="1:15" ht="12.75">
      <c r="A314">
        <v>100</v>
      </c>
      <c r="B314" s="70">
        <f t="shared" si="9"/>
        <v>38564.43717147868</v>
      </c>
      <c r="C314" s="70">
        <f>A314*Sheet1!D29</f>
        <v>13000</v>
      </c>
      <c r="E314" s="70">
        <f t="shared" si="10"/>
        <v>25564.437171478683</v>
      </c>
      <c r="O314" s="112">
        <f>Sheet1!F67</f>
        <v>2.5564437171478684</v>
      </c>
    </row>
    <row r="315" spans="1:15" ht="12.75">
      <c r="A315">
        <v>105</v>
      </c>
      <c r="B315" s="70">
        <f t="shared" si="9"/>
        <v>41834.791981555245</v>
      </c>
      <c r="C315" s="70">
        <f>A315*Sheet1!D29</f>
        <v>13650</v>
      </c>
      <c r="E315" s="70">
        <f t="shared" si="10"/>
        <v>28184.79198155525</v>
      </c>
      <c r="O315" s="112">
        <f>Sheet1!F67</f>
        <v>2.5564437171478684</v>
      </c>
    </row>
    <row r="316" spans="1:15" ht="12.75">
      <c r="A316">
        <v>110</v>
      </c>
      <c r="B316" s="70">
        <f t="shared" si="9"/>
        <v>45232.9689774892</v>
      </c>
      <c r="C316" s="70">
        <f>A316*Sheet1!D29</f>
        <v>14300</v>
      </c>
      <c r="E316" s="70">
        <f t="shared" si="10"/>
        <v>30932.968977489207</v>
      </c>
      <c r="O316" s="112">
        <f>Sheet1!F67</f>
        <v>2.5564437171478684</v>
      </c>
    </row>
    <row r="317" spans="1:15" ht="12.75">
      <c r="A317">
        <v>115</v>
      </c>
      <c r="B317" s="70">
        <f t="shared" si="9"/>
        <v>48758.96815928056</v>
      </c>
      <c r="C317" s="70">
        <f>A317*Sheet1!D29</f>
        <v>14950</v>
      </c>
      <c r="E317" s="70">
        <f t="shared" si="10"/>
        <v>33808.96815928056</v>
      </c>
      <c r="O317" s="112">
        <f>Sheet1!F67</f>
        <v>2.5564437171478684</v>
      </c>
    </row>
    <row r="318" spans="1:15" ht="12.75">
      <c r="A318">
        <v>120</v>
      </c>
      <c r="B318" s="70">
        <f t="shared" si="9"/>
        <v>52412.78952692931</v>
      </c>
      <c r="C318" s="70">
        <f>A318*Sheet1!D29</f>
        <v>15600</v>
      </c>
      <c r="E318" s="70">
        <f t="shared" si="10"/>
        <v>36812.78952692931</v>
      </c>
      <c r="O318" s="112">
        <f>Sheet1!F67</f>
        <v>2.5564437171478684</v>
      </c>
    </row>
    <row r="319" spans="1:15" ht="12.75">
      <c r="A319">
        <v>125</v>
      </c>
      <c r="B319" s="70">
        <f t="shared" si="9"/>
        <v>56194.43308043545</v>
      </c>
      <c r="C319" s="70">
        <f>A319*Sheet1!D29</f>
        <v>16250</v>
      </c>
      <c r="E319" s="70">
        <f t="shared" si="10"/>
        <v>39944.43308043545</v>
      </c>
      <c r="O319" s="112">
        <f>Sheet1!F67</f>
        <v>2.5564437171478684</v>
      </c>
    </row>
    <row r="320" spans="1:15" ht="12.75">
      <c r="A320">
        <v>130</v>
      </c>
      <c r="B320" s="70">
        <f t="shared" si="9"/>
        <v>60103.898819798975</v>
      </c>
      <c r="C320" s="70">
        <f>A320*Sheet1!D29</f>
        <v>16900</v>
      </c>
      <c r="E320" s="70">
        <f t="shared" si="10"/>
        <v>43203.898819798975</v>
      </c>
      <c r="O320" s="112">
        <f>Sheet1!F67</f>
        <v>2.5564437171478684</v>
      </c>
    </row>
    <row r="321" spans="1:15" ht="12.75">
      <c r="A321">
        <v>135</v>
      </c>
      <c r="B321" s="70">
        <f t="shared" si="9"/>
        <v>64141.1867450199</v>
      </c>
      <c r="C321" s="70">
        <f>A321*Sheet1!D29</f>
        <v>17550</v>
      </c>
      <c r="E321" s="70">
        <f t="shared" si="10"/>
        <v>46591.1867450199</v>
      </c>
      <c r="O321" s="112">
        <f>Sheet1!F67</f>
        <v>2.5564437171478684</v>
      </c>
    </row>
    <row r="322" spans="1:15" ht="12.75">
      <c r="A322">
        <v>140</v>
      </c>
      <c r="B322" s="70">
        <f t="shared" si="9"/>
        <v>68306.29685609823</v>
      </c>
      <c r="C322" s="70">
        <f>A322*Sheet1!D29</f>
        <v>18200</v>
      </c>
      <c r="E322" s="70">
        <f t="shared" si="10"/>
        <v>50106.29685609822</v>
      </c>
      <c r="O322" s="112">
        <f>Sheet1!F67</f>
        <v>2.5564437171478684</v>
      </c>
    </row>
    <row r="323" spans="1:15" ht="12.75">
      <c r="A323">
        <v>145</v>
      </c>
      <c r="B323" s="70">
        <f t="shared" si="9"/>
        <v>72599.22915303393</v>
      </c>
      <c r="C323" s="70">
        <f>A323*Sheet1!D29</f>
        <v>18850</v>
      </c>
      <c r="E323" s="70">
        <f t="shared" si="10"/>
        <v>53749.229153033935</v>
      </c>
      <c r="O323" s="112">
        <f>Sheet1!F67</f>
        <v>2.5564437171478684</v>
      </c>
    </row>
    <row r="324" spans="1:15" ht="12.75">
      <c r="A324">
        <v>150</v>
      </c>
      <c r="B324" s="70">
        <f t="shared" si="9"/>
        <v>77019.98363582704</v>
      </c>
      <c r="C324" s="70">
        <f>A324*Sheet1!D29</f>
        <v>19500</v>
      </c>
      <c r="E324" s="70">
        <f t="shared" si="10"/>
        <v>57519.98363582704</v>
      </c>
      <c r="O324" s="112">
        <f>Sheet1!F67</f>
        <v>2.5564437171478684</v>
      </c>
    </row>
    <row r="325" spans="1:15" ht="12.75">
      <c r="A325">
        <v>155</v>
      </c>
      <c r="B325" s="70">
        <f aca="true" t="shared" si="11" ref="B325:B334">C325+E325</f>
        <v>81568.56030447755</v>
      </c>
      <c r="C325" s="70">
        <f>A325*Sheet1!D29</f>
        <v>20150</v>
      </c>
      <c r="E325" s="70">
        <f aca="true" t="shared" si="12" ref="E325:E334">(A325*A325)*O325</f>
        <v>61418.56030447754</v>
      </c>
      <c r="O325" s="112">
        <f>Sheet1!F67</f>
        <v>2.5564437171478684</v>
      </c>
    </row>
    <row r="326" spans="1:15" ht="12.75">
      <c r="A326">
        <v>160</v>
      </c>
      <c r="B326" s="70">
        <f t="shared" si="11"/>
        <v>86244.95915898544</v>
      </c>
      <c r="C326" s="70">
        <f>A326*Sheet1!D29</f>
        <v>20800</v>
      </c>
      <c r="E326" s="70">
        <f t="shared" si="12"/>
        <v>65444.95915898543</v>
      </c>
      <c r="O326" s="112">
        <f>Sheet1!F67</f>
        <v>2.5564437171478684</v>
      </c>
    </row>
    <row r="327" spans="1:15" ht="12.75">
      <c r="A327">
        <v>165</v>
      </c>
      <c r="B327" s="70">
        <f t="shared" si="11"/>
        <v>91049.18019935073</v>
      </c>
      <c r="C327" s="70">
        <f>A327*Sheet1!D29</f>
        <v>21450</v>
      </c>
      <c r="E327" s="70">
        <f t="shared" si="12"/>
        <v>69599.18019935073</v>
      </c>
      <c r="O327" s="112">
        <f>Sheet1!F67</f>
        <v>2.5564437171478684</v>
      </c>
    </row>
    <row r="328" spans="1:15" ht="12.75">
      <c r="A328">
        <v>170</v>
      </c>
      <c r="B328" s="70">
        <f t="shared" si="11"/>
        <v>95981.2234255734</v>
      </c>
      <c r="C328" s="70">
        <f>A328*Sheet1!D29</f>
        <v>22100</v>
      </c>
      <c r="E328" s="70">
        <f t="shared" si="12"/>
        <v>73881.2234255734</v>
      </c>
      <c r="O328" s="112">
        <f>Sheet1!F67</f>
        <v>2.5564437171478684</v>
      </c>
    </row>
    <row r="329" spans="1:15" ht="12.75">
      <c r="A329">
        <v>175</v>
      </c>
      <c r="B329" s="70">
        <f t="shared" si="11"/>
        <v>101041.08883765347</v>
      </c>
      <c r="C329" s="70">
        <f>A329*Sheet1!D29</f>
        <v>22750</v>
      </c>
      <c r="E329" s="70">
        <f t="shared" si="12"/>
        <v>78291.08883765347</v>
      </c>
      <c r="O329" s="112">
        <f>Sheet1!F67</f>
        <v>2.5564437171478684</v>
      </c>
    </row>
    <row r="330" spans="1:15" ht="12.75">
      <c r="A330">
        <v>180</v>
      </c>
      <c r="B330" s="70">
        <f t="shared" si="11"/>
        <v>106228.77643559093</v>
      </c>
      <c r="C330" s="70">
        <f>A330*Sheet1!D29</f>
        <v>23400</v>
      </c>
      <c r="E330" s="70">
        <f t="shared" si="12"/>
        <v>82828.77643559093</v>
      </c>
      <c r="O330" s="112">
        <f>Sheet1!F67</f>
        <v>2.5564437171478684</v>
      </c>
    </row>
    <row r="331" spans="1:15" ht="12.75">
      <c r="A331">
        <v>185</v>
      </c>
      <c r="B331" s="70">
        <f t="shared" si="11"/>
        <v>111544.2862193858</v>
      </c>
      <c r="C331" s="70">
        <f>A331*Sheet1!D29</f>
        <v>24050</v>
      </c>
      <c r="E331" s="70">
        <f t="shared" si="12"/>
        <v>87494.2862193858</v>
      </c>
      <c r="O331" s="112">
        <f>Sheet1!F67</f>
        <v>2.5564437171478684</v>
      </c>
    </row>
    <row r="332" spans="1:15" ht="12.75">
      <c r="A332">
        <v>190</v>
      </c>
      <c r="B332" s="70">
        <f t="shared" si="11"/>
        <v>116987.61818903805</v>
      </c>
      <c r="C332" s="70">
        <f>A332*Sheet1!D29</f>
        <v>24700</v>
      </c>
      <c r="E332" s="70">
        <f t="shared" si="12"/>
        <v>92287.61818903805</v>
      </c>
      <c r="O332" s="112">
        <f>Sheet1!F67</f>
        <v>2.5564437171478684</v>
      </c>
    </row>
    <row r="333" spans="1:15" ht="12.75">
      <c r="A333">
        <v>195</v>
      </c>
      <c r="B333" s="70">
        <f t="shared" si="11"/>
        <v>122558.7723445477</v>
      </c>
      <c r="C333" s="70">
        <f>A333*Sheet1!D29</f>
        <v>25350</v>
      </c>
      <c r="E333" s="70">
        <f t="shared" si="12"/>
        <v>97208.7723445477</v>
      </c>
      <c r="O333" s="112">
        <f>Sheet1!F67</f>
        <v>2.5564437171478684</v>
      </c>
    </row>
    <row r="334" spans="1:15" ht="12.75">
      <c r="A334">
        <v>200</v>
      </c>
      <c r="B334" s="70">
        <f t="shared" si="11"/>
        <v>128257.74868591473</v>
      </c>
      <c r="C334" s="70">
        <f>A334*Sheet1!D29</f>
        <v>26000</v>
      </c>
      <c r="E334" s="70">
        <f t="shared" si="12"/>
        <v>102257.74868591473</v>
      </c>
      <c r="O334" s="112">
        <f>Sheet1!F67</f>
        <v>2.5564437171478684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</cp:lastModifiedBy>
  <dcterms:created xsi:type="dcterms:W3CDTF">2010-09-12T17:15:02Z</dcterms:created>
  <dcterms:modified xsi:type="dcterms:W3CDTF">2020-04-20T05:10:33Z</dcterms:modified>
  <cp:category/>
  <cp:version/>
  <cp:contentType/>
  <cp:contentStatus/>
</cp:coreProperties>
</file>