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<sst xmlns="http://schemas.openxmlformats.org/spreadsheetml/2006/main" count="36" uniqueCount="30">
  <si>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Furlingberechnungstool</t>
  </si>
  <si>
    <t>Durchmesser</t>
  </si>
  <si>
    <t>m</t>
  </si>
  <si>
    <t>Rotorfläche</t>
  </si>
  <si>
    <t>m2</t>
  </si>
  <si>
    <t>Wind</t>
  </si>
  <si>
    <t>m/s</t>
  </si>
  <si>
    <t>ab hier soll angefangen werden zu furlen</t>
  </si>
  <si>
    <t>Schubkraft</t>
  </si>
  <si>
    <t>Kg</t>
  </si>
  <si>
    <t>Offset</t>
  </si>
  <si>
    <t>cm</t>
  </si>
  <si>
    <t>sollte lieber zu groß als zu klein ausfallen</t>
  </si>
  <si>
    <t>Turbinendrehmoment</t>
  </si>
  <si>
    <t>Kgm</t>
  </si>
  <si>
    <t>Schubbeiwert</t>
  </si>
  <si>
    <t>hier werte zwischen 0,5 un 0,65 eintragen</t>
  </si>
  <si>
    <t>Furlwiderstand</t>
  </si>
  <si>
    <t>Auslegergewicht</t>
  </si>
  <si>
    <t>hier kann variiert werden (gewicht wenn an einem ende)</t>
  </si>
  <si>
    <t>Auslegerlänge</t>
  </si>
  <si>
    <t>Winkel Fahne</t>
  </si>
  <si>
    <t>Grad</t>
  </si>
  <si>
    <t>18-25 % eintragen</t>
  </si>
  <si>
    <t>Winkel Rotor Schwanz</t>
  </si>
  <si>
    <t>ist der winkel der zwischen Rotachse und Fahne im Ohne furling festgestzt ist</t>
  </si>
  <si>
    <t>Winkel am Mast</t>
  </si>
  <si>
    <t>wie weit die Furlinghalterung seitlich versetzt ist von hinten gesehen</t>
  </si>
  <si>
    <t>Resultierender Winkel</t>
  </si>
  <si>
    <t>Hier nix ändern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</si>
</sst>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5"/>
      <name val="Arial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2" fillId="4" borderId="0" xfId="0" applyFont="1" applyFill="1" applyAlignment="1">
      <alignment/>
    </xf>
    <xf numFmtId="164" fontId="0" fillId="0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1.421875" style="0" customWidth="1"/>
    <col min="2" max="2" width="21.8515625" style="1" customWidth="1"/>
    <col min="3" max="4" width="11.421875" style="1" customWidth="1"/>
    <col min="5" max="5" width="52.421875" style="0" customWidth="1"/>
    <col min="6" max="6" width="11.421875" style="0" customWidth="1"/>
    <col min="7" max="7" width="22.140625" style="0" customWidth="1"/>
  </cols>
  <sheetData>
    <row r="1" spans="2:9" ht="18.75">
      <c r="B1" s="2"/>
      <c r="C1" s="3"/>
      <c r="D1" s="3"/>
      <c r="E1" s="4" t="s">
        <v>0</v>
      </c>
      <c r="F1" s="5"/>
      <c r="G1" s="5"/>
      <c r="H1" s="5"/>
      <c r="I1" s="6"/>
    </row>
    <row r="2" spans="2:9" ht="12.75">
      <c r="B2" s="7"/>
      <c r="I2" s="8"/>
    </row>
    <row r="3" spans="2:9" ht="12.75">
      <c r="B3" s="2"/>
      <c r="C3" s="3"/>
      <c r="D3" s="3"/>
      <c r="E3" s="5"/>
      <c r="F3" s="5"/>
      <c r="G3" s="5"/>
      <c r="H3" s="5"/>
      <c r="I3" s="6"/>
    </row>
    <row r="4" spans="2:9" ht="12.75">
      <c r="B4" s="7" t="s">
        <v>1</v>
      </c>
      <c r="C4" s="9">
        <v>2.4</v>
      </c>
      <c r="D4" s="1" t="s">
        <v>2</v>
      </c>
      <c r="G4" t="s">
        <v>3</v>
      </c>
      <c r="H4" s="10">
        <f>((C4/2)*(C4/2))*PI()</f>
        <v>4.523893421169302</v>
      </c>
      <c r="I4" s="8" t="s">
        <v>4</v>
      </c>
    </row>
    <row r="5" spans="2:9" ht="12.75">
      <c r="B5" s="7" t="s">
        <v>5</v>
      </c>
      <c r="C5" s="9">
        <v>9.5</v>
      </c>
      <c r="D5" s="1" t="s">
        <v>6</v>
      </c>
      <c r="E5" t="s">
        <v>7</v>
      </c>
      <c r="G5" t="s">
        <v>8</v>
      </c>
      <c r="H5" s="10">
        <f>(C4*C4)*(C5*C5)/24*C7</f>
        <v>12.996</v>
      </c>
      <c r="I5" s="8" t="s">
        <v>9</v>
      </c>
    </row>
    <row r="6" spans="2:9" ht="12.75">
      <c r="B6" s="7" t="s">
        <v>10</v>
      </c>
      <c r="C6" s="9">
        <v>13</v>
      </c>
      <c r="D6" s="1" t="s">
        <v>11</v>
      </c>
      <c r="E6" t="s">
        <v>12</v>
      </c>
      <c r="G6" t="s">
        <v>13</v>
      </c>
      <c r="H6" s="10">
        <f>(C6*0.01)*H5</f>
        <v>1.68948</v>
      </c>
      <c r="I6" s="8" t="s">
        <v>14</v>
      </c>
    </row>
    <row r="7" spans="2:9" ht="12.75">
      <c r="B7" s="7" t="s">
        <v>15</v>
      </c>
      <c r="C7" s="9">
        <v>0.6</v>
      </c>
      <c r="E7" t="s">
        <v>16</v>
      </c>
      <c r="G7" t="s">
        <v>17</v>
      </c>
      <c r="H7" s="10">
        <f>SIN(C9*PI()/180)*C8*SIN(C12*PI()/180)</f>
        <v>0.5885240849070332</v>
      </c>
      <c r="I7" s="8" t="s">
        <v>9</v>
      </c>
    </row>
    <row r="8" spans="2:9" ht="12.75">
      <c r="B8" s="7" t="s">
        <v>18</v>
      </c>
      <c r="C8" s="9">
        <v>3</v>
      </c>
      <c r="D8" s="1" t="s">
        <v>9</v>
      </c>
      <c r="E8" t="s">
        <v>19</v>
      </c>
      <c r="G8" t="s">
        <v>20</v>
      </c>
      <c r="H8" s="11">
        <f>H6/H7</f>
        <v>2.8707066428162924</v>
      </c>
      <c r="I8" s="8" t="s">
        <v>2</v>
      </c>
    </row>
    <row r="9" spans="2:9" ht="12.75">
      <c r="B9" s="7" t="s">
        <v>21</v>
      </c>
      <c r="C9" s="9">
        <v>20</v>
      </c>
      <c r="D9" s="1" t="s">
        <v>22</v>
      </c>
      <c r="E9" t="s">
        <v>23</v>
      </c>
      <c r="I9" s="8"/>
    </row>
    <row r="10" spans="2:9" ht="12.75">
      <c r="B10" s="7" t="s">
        <v>24</v>
      </c>
      <c r="C10" s="9">
        <v>10</v>
      </c>
      <c r="D10" s="1" t="s">
        <v>22</v>
      </c>
      <c r="E10" t="s">
        <v>25</v>
      </c>
      <c r="I10" s="8"/>
    </row>
    <row r="11" spans="2:9" ht="12.75">
      <c r="B11" s="7" t="s">
        <v>26</v>
      </c>
      <c r="C11" s="9">
        <v>45</v>
      </c>
      <c r="D11" s="1" t="s">
        <v>22</v>
      </c>
      <c r="E11" t="s">
        <v>27</v>
      </c>
      <c r="I11" s="8"/>
    </row>
    <row r="12" spans="2:9" ht="12.75">
      <c r="B12" s="12" t="s">
        <v>28</v>
      </c>
      <c r="C12" s="13">
        <f>C11-C10</f>
        <v>35</v>
      </c>
      <c r="D12" s="14" t="s">
        <v>22</v>
      </c>
      <c r="E12" s="15" t="s">
        <v>29</v>
      </c>
      <c r="F12" s="15"/>
      <c r="G12" s="15"/>
      <c r="H12" s="15"/>
      <c r="I12" s="1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DANIEL</cp:lastModifiedBy>
  <dcterms:created xsi:type="dcterms:W3CDTF">2011-01-25T01:16:04Z</dcterms:created>
  <dcterms:modified xsi:type="dcterms:W3CDTF">2011-02-12T20:36:57Z</dcterms:modified>
  <cp:category/>
  <cp:version/>
  <cp:contentType/>
  <cp:contentStatus/>
</cp:coreProperties>
</file>